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tos\LBI\Machine Learning\EURUSD\"/>
    </mc:Choice>
  </mc:AlternateContent>
  <bookViews>
    <workbookView xWindow="0" yWindow="0" windowWidth="28800" windowHeight="12210" activeTab="2"/>
  </bookViews>
  <sheets>
    <sheet name="Foglio2" sheetId="3" r:id="rId1"/>
    <sheet name="Foglio3" sheetId="4" r:id="rId2"/>
    <sheet name="Foglio1" sheetId="2" r:id="rId3"/>
  </sheets>
  <calcPr calcId="0"/>
</workbook>
</file>

<file path=xl/calcChain.xml><?xml version="1.0" encoding="utf-8"?>
<calcChain xmlns="http://schemas.openxmlformats.org/spreadsheetml/2006/main">
  <c r="O9" i="2" l="1"/>
  <c r="O10" i="2" s="1"/>
  <c r="L4" i="2"/>
  <c r="L5" i="2" s="1"/>
  <c r="L6" i="2" s="1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L64" i="2" s="1"/>
  <c r="L65" i="2" s="1"/>
  <c r="L66" i="2" s="1"/>
  <c r="L67" i="2" s="1"/>
  <c r="L68" i="2" s="1"/>
  <c r="L69" i="2" s="1"/>
  <c r="L70" i="2" s="1"/>
  <c r="L71" i="2" s="1"/>
  <c r="L72" i="2" s="1"/>
  <c r="L73" i="2" s="1"/>
  <c r="L74" i="2" s="1"/>
  <c r="L75" i="2" s="1"/>
  <c r="L76" i="2" s="1"/>
  <c r="L77" i="2" s="1"/>
  <c r="L78" i="2" s="1"/>
  <c r="L79" i="2" s="1"/>
  <c r="L80" i="2" s="1"/>
  <c r="L81" i="2" s="1"/>
  <c r="L82" i="2" s="1"/>
  <c r="L83" i="2" s="1"/>
  <c r="L84" i="2" s="1"/>
  <c r="L85" i="2" s="1"/>
  <c r="L86" i="2" s="1"/>
  <c r="L87" i="2" s="1"/>
  <c r="L88" i="2" s="1"/>
  <c r="L89" i="2" s="1"/>
  <c r="L90" i="2" s="1"/>
  <c r="L91" i="2" s="1"/>
  <c r="L92" i="2" s="1"/>
  <c r="L93" i="2" s="1"/>
  <c r="L94" i="2" s="1"/>
  <c r="L95" i="2" s="1"/>
  <c r="L96" i="2" s="1"/>
  <c r="L97" i="2" s="1"/>
  <c r="L98" i="2" s="1"/>
  <c r="L99" i="2" s="1"/>
  <c r="L100" i="2" s="1"/>
  <c r="L101" i="2" s="1"/>
  <c r="L102" i="2" s="1"/>
  <c r="L103" i="2" s="1"/>
  <c r="L104" i="2" s="1"/>
  <c r="L105" i="2" s="1"/>
  <c r="L106" i="2" s="1"/>
  <c r="L107" i="2" s="1"/>
  <c r="L108" i="2" s="1"/>
  <c r="L109" i="2" s="1"/>
  <c r="L110" i="2" s="1"/>
  <c r="L111" i="2" s="1"/>
  <c r="L112" i="2" s="1"/>
  <c r="L113" i="2" s="1"/>
  <c r="L114" i="2" s="1"/>
  <c r="L115" i="2" s="1"/>
  <c r="L116" i="2" s="1"/>
  <c r="L117" i="2" s="1"/>
  <c r="L118" i="2" s="1"/>
  <c r="L119" i="2" s="1"/>
  <c r="L120" i="2" s="1"/>
  <c r="L121" i="2" s="1"/>
  <c r="L122" i="2" s="1"/>
  <c r="L123" i="2" s="1"/>
  <c r="L124" i="2" s="1"/>
  <c r="L125" i="2" s="1"/>
  <c r="L126" i="2" s="1"/>
  <c r="L127" i="2" s="1"/>
  <c r="L128" i="2" s="1"/>
  <c r="L129" i="2" s="1"/>
  <c r="L130" i="2" s="1"/>
  <c r="L131" i="2" s="1"/>
  <c r="L132" i="2" s="1"/>
  <c r="L133" i="2" s="1"/>
  <c r="L134" i="2" s="1"/>
  <c r="L135" i="2" s="1"/>
  <c r="L136" i="2" s="1"/>
  <c r="L137" i="2" s="1"/>
  <c r="L138" i="2" s="1"/>
  <c r="L139" i="2" s="1"/>
  <c r="L140" i="2" s="1"/>
  <c r="L141" i="2" s="1"/>
  <c r="L142" i="2" s="1"/>
  <c r="L143" i="2" s="1"/>
  <c r="L144" i="2" s="1"/>
  <c r="L145" i="2" s="1"/>
  <c r="L146" i="2" s="1"/>
  <c r="L147" i="2" s="1"/>
  <c r="L148" i="2" s="1"/>
  <c r="L149" i="2" s="1"/>
  <c r="L150" i="2" s="1"/>
  <c r="L151" i="2" s="1"/>
  <c r="L152" i="2" s="1"/>
  <c r="L153" i="2" s="1"/>
  <c r="L154" i="2" s="1"/>
  <c r="L155" i="2" s="1"/>
  <c r="L156" i="2" s="1"/>
  <c r="L157" i="2" s="1"/>
  <c r="L158" i="2" s="1"/>
  <c r="L159" i="2" s="1"/>
  <c r="L160" i="2" s="1"/>
  <c r="L161" i="2" s="1"/>
  <c r="L162" i="2" s="1"/>
  <c r="L163" i="2" s="1"/>
  <c r="L164" i="2" s="1"/>
  <c r="L165" i="2" s="1"/>
  <c r="L166" i="2" s="1"/>
  <c r="L167" i="2" s="1"/>
  <c r="L168" i="2" s="1"/>
  <c r="L169" i="2" s="1"/>
  <c r="L170" i="2" s="1"/>
  <c r="L171" i="2" s="1"/>
  <c r="L172" i="2" s="1"/>
  <c r="L173" i="2" s="1"/>
  <c r="L174" i="2" s="1"/>
  <c r="L175" i="2" s="1"/>
  <c r="L176" i="2" s="1"/>
  <c r="L177" i="2" s="1"/>
  <c r="L178" i="2" s="1"/>
  <c r="L179" i="2" s="1"/>
  <c r="L180" i="2" s="1"/>
  <c r="L181" i="2" s="1"/>
  <c r="L182" i="2" s="1"/>
  <c r="L183" i="2" s="1"/>
  <c r="L184" i="2" s="1"/>
  <c r="L185" i="2" s="1"/>
  <c r="L186" i="2" s="1"/>
  <c r="L187" i="2" s="1"/>
  <c r="L188" i="2" s="1"/>
  <c r="L189" i="2" s="1"/>
  <c r="L190" i="2" s="1"/>
  <c r="L191" i="2" s="1"/>
  <c r="L192" i="2" s="1"/>
  <c r="L193" i="2" s="1"/>
  <c r="L194" i="2" s="1"/>
  <c r="L195" i="2" s="1"/>
  <c r="L196" i="2" s="1"/>
  <c r="L197" i="2" s="1"/>
  <c r="L198" i="2" s="1"/>
  <c r="L199" i="2" s="1"/>
  <c r="L200" i="2" s="1"/>
  <c r="L201" i="2" s="1"/>
  <c r="L202" i="2" s="1"/>
  <c r="L203" i="2" s="1"/>
  <c r="L204" i="2" s="1"/>
  <c r="L205" i="2" s="1"/>
  <c r="L206" i="2" s="1"/>
  <c r="L207" i="2" s="1"/>
  <c r="L208" i="2" s="1"/>
  <c r="L209" i="2" s="1"/>
  <c r="L210" i="2" s="1"/>
  <c r="L211" i="2" s="1"/>
  <c r="L212" i="2" s="1"/>
  <c r="L213" i="2" s="1"/>
  <c r="L214" i="2" s="1"/>
  <c r="L215" i="2" s="1"/>
  <c r="L216" i="2" s="1"/>
  <c r="L217" i="2" s="1"/>
  <c r="L218" i="2" s="1"/>
  <c r="L219" i="2" s="1"/>
  <c r="L220" i="2" s="1"/>
  <c r="L221" i="2" s="1"/>
  <c r="L222" i="2" s="1"/>
  <c r="L223" i="2" s="1"/>
  <c r="L224" i="2" s="1"/>
  <c r="L225" i="2" s="1"/>
  <c r="L226" i="2" s="1"/>
  <c r="L227" i="2" s="1"/>
  <c r="L228" i="2" s="1"/>
  <c r="L229" i="2" s="1"/>
  <c r="L230" i="2" s="1"/>
  <c r="L231" i="2" s="1"/>
  <c r="L232" i="2" s="1"/>
  <c r="L233" i="2" s="1"/>
  <c r="L3" i="2"/>
  <c r="L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" i="2"/>
  <c r="K4" i="2"/>
  <c r="K5" i="2" s="1"/>
  <c r="K6" i="2" s="1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K73" i="2" s="1"/>
  <c r="K74" i="2" s="1"/>
  <c r="K75" i="2" s="1"/>
  <c r="K76" i="2" s="1"/>
  <c r="K77" i="2" s="1"/>
  <c r="K78" i="2" s="1"/>
  <c r="K79" i="2" s="1"/>
  <c r="K80" i="2" s="1"/>
  <c r="K81" i="2" s="1"/>
  <c r="K82" i="2" s="1"/>
  <c r="K83" i="2" s="1"/>
  <c r="K84" i="2" s="1"/>
  <c r="K85" i="2" s="1"/>
  <c r="K86" i="2" s="1"/>
  <c r="K87" i="2" s="1"/>
  <c r="K88" i="2" s="1"/>
  <c r="K89" i="2" s="1"/>
  <c r="K90" i="2" s="1"/>
  <c r="K91" i="2" s="1"/>
  <c r="K92" i="2" s="1"/>
  <c r="K93" i="2" s="1"/>
  <c r="K94" i="2" s="1"/>
  <c r="K95" i="2" s="1"/>
  <c r="K96" i="2" s="1"/>
  <c r="K97" i="2" s="1"/>
  <c r="K98" i="2" s="1"/>
  <c r="K99" i="2" s="1"/>
  <c r="K100" i="2" s="1"/>
  <c r="K101" i="2" s="1"/>
  <c r="K102" i="2" s="1"/>
  <c r="K103" i="2" s="1"/>
  <c r="K104" i="2" s="1"/>
  <c r="K105" i="2" s="1"/>
  <c r="K106" i="2" s="1"/>
  <c r="K107" i="2" s="1"/>
  <c r="K108" i="2" s="1"/>
  <c r="K109" i="2" s="1"/>
  <c r="K110" i="2" s="1"/>
  <c r="K111" i="2" s="1"/>
  <c r="K112" i="2" s="1"/>
  <c r="K113" i="2" s="1"/>
  <c r="K114" i="2" s="1"/>
  <c r="K115" i="2" s="1"/>
  <c r="K116" i="2" s="1"/>
  <c r="K117" i="2" s="1"/>
  <c r="K118" i="2" s="1"/>
  <c r="K119" i="2" s="1"/>
  <c r="K120" i="2" s="1"/>
  <c r="K121" i="2" s="1"/>
  <c r="K122" i="2" s="1"/>
  <c r="K123" i="2" s="1"/>
  <c r="K124" i="2" s="1"/>
  <c r="K125" i="2" s="1"/>
  <c r="K126" i="2" s="1"/>
  <c r="K127" i="2" s="1"/>
  <c r="K128" i="2" s="1"/>
  <c r="K129" i="2" s="1"/>
  <c r="K130" i="2" s="1"/>
  <c r="K131" i="2" s="1"/>
  <c r="K132" i="2" s="1"/>
  <c r="K133" i="2" s="1"/>
  <c r="K134" i="2" s="1"/>
  <c r="K135" i="2" s="1"/>
  <c r="K136" i="2" s="1"/>
  <c r="K137" i="2" s="1"/>
  <c r="K138" i="2" s="1"/>
  <c r="K139" i="2" s="1"/>
  <c r="K140" i="2" s="1"/>
  <c r="K141" i="2" s="1"/>
  <c r="K142" i="2" s="1"/>
  <c r="K143" i="2" s="1"/>
  <c r="K144" i="2" s="1"/>
  <c r="K145" i="2" s="1"/>
  <c r="K146" i="2" s="1"/>
  <c r="K147" i="2" s="1"/>
  <c r="K148" i="2" s="1"/>
  <c r="K149" i="2" s="1"/>
  <c r="K150" i="2" s="1"/>
  <c r="K151" i="2" s="1"/>
  <c r="K152" i="2" s="1"/>
  <c r="K153" i="2" s="1"/>
  <c r="K154" i="2" s="1"/>
  <c r="K155" i="2" s="1"/>
  <c r="K156" i="2" s="1"/>
  <c r="K157" i="2" s="1"/>
  <c r="K158" i="2" s="1"/>
  <c r="K159" i="2" s="1"/>
  <c r="K160" i="2" s="1"/>
  <c r="K161" i="2" s="1"/>
  <c r="K162" i="2" s="1"/>
  <c r="K163" i="2" s="1"/>
  <c r="K164" i="2" s="1"/>
  <c r="K165" i="2" s="1"/>
  <c r="K166" i="2" s="1"/>
  <c r="K167" i="2" s="1"/>
  <c r="K168" i="2" s="1"/>
  <c r="K169" i="2" s="1"/>
  <c r="K170" i="2" s="1"/>
  <c r="K171" i="2" s="1"/>
  <c r="K172" i="2" s="1"/>
  <c r="K173" i="2" s="1"/>
  <c r="K174" i="2" s="1"/>
  <c r="K175" i="2" s="1"/>
  <c r="K176" i="2" s="1"/>
  <c r="K177" i="2" s="1"/>
  <c r="K178" i="2" s="1"/>
  <c r="K179" i="2" s="1"/>
  <c r="K180" i="2" s="1"/>
  <c r="K181" i="2" s="1"/>
  <c r="K182" i="2" s="1"/>
  <c r="K183" i="2" s="1"/>
  <c r="K184" i="2" s="1"/>
  <c r="K185" i="2" s="1"/>
  <c r="K186" i="2" s="1"/>
  <c r="K187" i="2" s="1"/>
  <c r="K188" i="2" s="1"/>
  <c r="K189" i="2" s="1"/>
  <c r="K190" i="2" s="1"/>
  <c r="K191" i="2" s="1"/>
  <c r="K192" i="2" s="1"/>
  <c r="K193" i="2" s="1"/>
  <c r="K194" i="2" s="1"/>
  <c r="K195" i="2" s="1"/>
  <c r="K196" i="2" s="1"/>
  <c r="K197" i="2" s="1"/>
  <c r="K198" i="2" s="1"/>
  <c r="K199" i="2" s="1"/>
  <c r="K200" i="2" s="1"/>
  <c r="K201" i="2" s="1"/>
  <c r="K202" i="2" s="1"/>
  <c r="K203" i="2" s="1"/>
  <c r="K204" i="2" s="1"/>
  <c r="K205" i="2" s="1"/>
  <c r="K206" i="2" s="1"/>
  <c r="K207" i="2" s="1"/>
  <c r="K208" i="2" s="1"/>
  <c r="K209" i="2" s="1"/>
  <c r="K210" i="2" s="1"/>
  <c r="K211" i="2" s="1"/>
  <c r="K212" i="2" s="1"/>
  <c r="K213" i="2" s="1"/>
  <c r="K214" i="2" s="1"/>
  <c r="K215" i="2" s="1"/>
  <c r="K216" i="2" s="1"/>
  <c r="K217" i="2" s="1"/>
  <c r="K218" i="2" s="1"/>
  <c r="K219" i="2" s="1"/>
  <c r="K220" i="2" s="1"/>
  <c r="K221" i="2" s="1"/>
  <c r="K222" i="2" s="1"/>
  <c r="K223" i="2" s="1"/>
  <c r="K224" i="2" s="1"/>
  <c r="K225" i="2" s="1"/>
  <c r="K226" i="2" s="1"/>
  <c r="K227" i="2" s="1"/>
  <c r="K228" i="2" s="1"/>
  <c r="K229" i="2" s="1"/>
  <c r="K230" i="2" s="1"/>
  <c r="K231" i="2" s="1"/>
  <c r="K232" i="2" s="1"/>
  <c r="K233" i="2" s="1"/>
  <c r="K3" i="2"/>
  <c r="K2" i="2"/>
  <c r="O8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" i="2"/>
  <c r="I4" i="2"/>
  <c r="I5" i="2"/>
  <c r="I6" i="2"/>
  <c r="I7" i="2"/>
  <c r="I3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" i="2"/>
</calcChain>
</file>

<file path=xl/sharedStrings.xml><?xml version="1.0" encoding="utf-8"?>
<sst xmlns="http://schemas.openxmlformats.org/spreadsheetml/2006/main" count="54" uniqueCount="45">
  <si>
    <t>Return</t>
  </si>
  <si>
    <t>Return_Petr4</t>
  </si>
  <si>
    <t>Return_BTC</t>
  </si>
  <si>
    <t>Return_Shift</t>
  </si>
  <si>
    <t>Data</t>
  </si>
  <si>
    <t>OUTPUT RIEPILOGO</t>
  </si>
  <si>
    <t>Statistica della regressione</t>
  </si>
  <si>
    <t>R multiplo</t>
  </si>
  <si>
    <t>R al quadrato</t>
  </si>
  <si>
    <t>R al quadrato corretto</t>
  </si>
  <si>
    <t>Errore standard</t>
  </si>
  <si>
    <t>Osservazioni</t>
  </si>
  <si>
    <t>ANALISI VARIANZA</t>
  </si>
  <si>
    <t>Regressione</t>
  </si>
  <si>
    <t>Residuo</t>
  </si>
  <si>
    <t>Totale</t>
  </si>
  <si>
    <t>Intercetta</t>
  </si>
  <si>
    <t>gdl</t>
  </si>
  <si>
    <t>SQ</t>
  </si>
  <si>
    <t>MQ</t>
  </si>
  <si>
    <t>F</t>
  </si>
  <si>
    <t>Significatività F</t>
  </si>
  <si>
    <t>Coefficienti</t>
  </si>
  <si>
    <t>Stat t</t>
  </si>
  <si>
    <t>Valore di significatività</t>
  </si>
  <si>
    <t>Inferiore 95%</t>
  </si>
  <si>
    <t>Superiore 95%</t>
  </si>
  <si>
    <t>Inferiore 95.0%</t>
  </si>
  <si>
    <t>Superiore 95.0%</t>
  </si>
  <si>
    <t>OUTPUT RESIDUI</t>
  </si>
  <si>
    <t>Osservazione</t>
  </si>
  <si>
    <t>Previsto Return</t>
  </si>
  <si>
    <t>Residui</t>
  </si>
  <si>
    <t>Residui standard</t>
  </si>
  <si>
    <t>Previsto</t>
  </si>
  <si>
    <t>CERTO</t>
  </si>
  <si>
    <t>ERRADO</t>
  </si>
  <si>
    <t>ACERTOU</t>
  </si>
  <si>
    <t>Ibov Acumulado</t>
  </si>
  <si>
    <t>Ibov RL</t>
  </si>
  <si>
    <t>Performance</t>
  </si>
  <si>
    <t>superior</t>
  </si>
  <si>
    <t>R$100 IBOV</t>
  </si>
  <si>
    <t>R$100 RL</t>
  </si>
  <si>
    <t>Resultado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</si>
</sst>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_-[$$-409]* #,##0.00_ ;_-[$$-409]* \-#,##0.00\ ;_-[$$-409]* &quot;-&quot;??_ ;_-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14" fontId="0" fillId="0" borderId="0" xfId="0" applyNumberFormat="1"/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Continuous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19" fillId="0" borderId="0" xfId="0" applyFont="1" applyAlignment="1">
      <alignment horizontal="center" vertical="center"/>
    </xf>
    <xf numFmtId="9" fontId="20" fillId="0" borderId="0" xfId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70" fontId="0" fillId="0" borderId="0" xfId="0" applyNumberFormat="1"/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Percentuale" xfId="1" builtinId="5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Foglio1!$K$1</c:f>
              <c:strCache>
                <c:ptCount val="1"/>
                <c:pt idx="0">
                  <c:v>R$100 IBOV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Foglio1!$K$2:$K$233</c:f>
              <c:numCache>
                <c:formatCode>_-[$$-409]* #,##0.00_ ;_-[$$-409]* \-#,##0.00\ ;_-[$$-409]* "-"??_ ;_-@_ </c:formatCode>
                <c:ptCount val="232"/>
                <c:pt idx="0">
                  <c:v>99.636004788559234</c:v>
                </c:pt>
                <c:pt idx="1">
                  <c:v>100.41861207232743</c:v>
                </c:pt>
                <c:pt idx="2">
                  <c:v>99.76452240082223</c:v>
                </c:pt>
                <c:pt idx="3">
                  <c:v>99.82128069158685</c:v>
                </c:pt>
                <c:pt idx="4">
                  <c:v>100.52144276614115</c:v>
                </c:pt>
                <c:pt idx="5">
                  <c:v>101.02681841797916</c:v>
                </c:pt>
                <c:pt idx="6">
                  <c:v>103.44170487988225</c:v>
                </c:pt>
                <c:pt idx="7">
                  <c:v>102.96949047577931</c:v>
                </c:pt>
                <c:pt idx="8">
                  <c:v>103.25070709112525</c:v>
                </c:pt>
                <c:pt idx="9">
                  <c:v>104.07005819012103</c:v>
                </c:pt>
                <c:pt idx="10">
                  <c:v>103.75306157763386</c:v>
                </c:pt>
                <c:pt idx="11">
                  <c:v>103.44285113336261</c:v>
                </c:pt>
                <c:pt idx="12">
                  <c:v>104.33415854059628</c:v>
                </c:pt>
                <c:pt idx="13">
                  <c:v>106.2374148447453</c:v>
                </c:pt>
                <c:pt idx="14">
                  <c:v>106.37581999159164</c:v>
                </c:pt>
                <c:pt idx="15">
                  <c:v>106.90893056267305</c:v>
                </c:pt>
                <c:pt idx="16">
                  <c:v>106.67173819513063</c:v>
                </c:pt>
                <c:pt idx="17">
                  <c:v>104.04884695728346</c:v>
                </c:pt>
                <c:pt idx="18">
                  <c:v>104.62270158077884</c:v>
                </c:pt>
                <c:pt idx="19">
                  <c:v>104.87783912310847</c:v>
                </c:pt>
                <c:pt idx="20">
                  <c:v>104.47991204555896</c:v>
                </c:pt>
                <c:pt idx="21">
                  <c:v>105.06215367583552</c:v>
                </c:pt>
                <c:pt idx="22">
                  <c:v>103.58264510053608</c:v>
                </c:pt>
                <c:pt idx="23">
                  <c:v>103.9045553094652</c:v>
                </c:pt>
                <c:pt idx="24">
                  <c:v>104.89522494606391</c:v>
                </c:pt>
                <c:pt idx="25">
                  <c:v>105.09573393040878</c:v>
                </c:pt>
                <c:pt idx="26">
                  <c:v>106.88131077948135</c:v>
                </c:pt>
                <c:pt idx="27">
                  <c:v>108.15616900254375</c:v>
                </c:pt>
                <c:pt idx="28">
                  <c:v>107.77539012307894</c:v>
                </c:pt>
                <c:pt idx="29">
                  <c:v>109.66857436003427</c:v>
                </c:pt>
                <c:pt idx="30">
                  <c:v>109.4302549531848</c:v>
                </c:pt>
                <c:pt idx="31">
                  <c:v>109.33292991705656</c:v>
                </c:pt>
                <c:pt idx="32">
                  <c:v>110.49163570910947</c:v>
                </c:pt>
                <c:pt idx="33">
                  <c:v>111.24893511231669</c:v>
                </c:pt>
                <c:pt idx="34">
                  <c:v>110.57987411480757</c:v>
                </c:pt>
                <c:pt idx="35">
                  <c:v>108.93386157653669</c:v>
                </c:pt>
                <c:pt idx="36">
                  <c:v>107.74947355975661</c:v>
                </c:pt>
                <c:pt idx="37">
                  <c:v>108.24000789716024</c:v>
                </c:pt>
                <c:pt idx="38">
                  <c:v>106.54719265883753</c:v>
                </c:pt>
                <c:pt idx="39">
                  <c:v>107.9609046017424</c:v>
                </c:pt>
                <c:pt idx="40">
                  <c:v>107.29459729182715</c:v>
                </c:pt>
                <c:pt idx="41">
                  <c:v>106.39168657296551</c:v>
                </c:pt>
                <c:pt idx="42">
                  <c:v>104.83408260594291</c:v>
                </c:pt>
                <c:pt idx="43">
                  <c:v>104.62857563724795</c:v>
                </c:pt>
                <c:pt idx="44">
                  <c:v>104.76792687979653</c:v>
                </c:pt>
                <c:pt idx="45">
                  <c:v>106.09610623812665</c:v>
                </c:pt>
                <c:pt idx="46">
                  <c:v>104.82195846750378</c:v>
                </c:pt>
                <c:pt idx="47">
                  <c:v>107.19602916411424</c:v>
                </c:pt>
                <c:pt idx="48">
                  <c:v>106.51361050328538</c:v>
                </c:pt>
                <c:pt idx="49">
                  <c:v>104.12241520966849</c:v>
                </c:pt>
                <c:pt idx="50">
                  <c:v>105.17209594475649</c:v>
                </c:pt>
                <c:pt idx="51">
                  <c:v>102.23762827938444</c:v>
                </c:pt>
                <c:pt idx="52">
                  <c:v>103.09663113743463</c:v>
                </c:pt>
                <c:pt idx="53">
                  <c:v>103.11237396264205</c:v>
                </c:pt>
                <c:pt idx="54">
                  <c:v>103.62078717823759</c:v>
                </c:pt>
                <c:pt idx="55">
                  <c:v>104.33178414005674</c:v>
                </c:pt>
                <c:pt idx="56">
                  <c:v>104.84804961247076</c:v>
                </c:pt>
                <c:pt idx="57">
                  <c:v>106.2218119887084</c:v>
                </c:pt>
                <c:pt idx="58">
                  <c:v>105.82198290801006</c:v>
                </c:pt>
                <c:pt idx="59">
                  <c:v>105.38990495011467</c:v>
                </c:pt>
                <c:pt idx="60">
                  <c:v>105.73922170500818</c:v>
                </c:pt>
                <c:pt idx="61">
                  <c:v>106.59490556202617</c:v>
                </c:pt>
                <c:pt idx="62">
                  <c:v>105.08355522980278</c:v>
                </c:pt>
                <c:pt idx="63">
                  <c:v>104.23137460456157</c:v>
                </c:pt>
                <c:pt idx="64">
                  <c:v>104.80749219483297</c:v>
                </c:pt>
                <c:pt idx="65">
                  <c:v>104.89573705108675</c:v>
                </c:pt>
                <c:pt idx="66">
                  <c:v>104.44716783221591</c:v>
                </c:pt>
                <c:pt idx="67">
                  <c:v>103.72000810567769</c:v>
                </c:pt>
                <c:pt idx="68">
                  <c:v>102.0515676123452</c:v>
                </c:pt>
                <c:pt idx="69">
                  <c:v>104.453439448846</c:v>
                </c:pt>
                <c:pt idx="70">
                  <c:v>104.1798714065673</c:v>
                </c:pt>
                <c:pt idx="71">
                  <c:v>103.00778331292496</c:v>
                </c:pt>
                <c:pt idx="72">
                  <c:v>103.56608129264329</c:v>
                </c:pt>
                <c:pt idx="73">
                  <c:v>104.55100938348252</c:v>
                </c:pt>
                <c:pt idx="74">
                  <c:v>105.72978215522924</c:v>
                </c:pt>
                <c:pt idx="75">
                  <c:v>105.29078172543862</c:v>
                </c:pt>
                <c:pt idx="76">
                  <c:v>105.00556079484753</c:v>
                </c:pt>
                <c:pt idx="77">
                  <c:v>106.12806183849519</c:v>
                </c:pt>
                <c:pt idx="78">
                  <c:v>108.14478889994496</c:v>
                </c:pt>
                <c:pt idx="79">
                  <c:v>107.20357011153934</c:v>
                </c:pt>
                <c:pt idx="80">
                  <c:v>105.34107124628682</c:v>
                </c:pt>
                <c:pt idx="81">
                  <c:v>106.64690045554326</c:v>
                </c:pt>
                <c:pt idx="82">
                  <c:v>106.3668821934827</c:v>
                </c:pt>
                <c:pt idx="83">
                  <c:v>107.51451824634721</c:v>
                </c:pt>
                <c:pt idx="84">
                  <c:v>109.13194786100064</c:v>
                </c:pt>
                <c:pt idx="85">
                  <c:v>109.41108668802366</c:v>
                </c:pt>
                <c:pt idx="86">
                  <c:v>110.42384987319349</c:v>
                </c:pt>
                <c:pt idx="87">
                  <c:v>110.79323218388505</c:v>
                </c:pt>
                <c:pt idx="88">
                  <c:v>111.09991793322058</c:v>
                </c:pt>
                <c:pt idx="89">
                  <c:v>109.43431895820457</c:v>
                </c:pt>
                <c:pt idx="90">
                  <c:v>100.63508887232955</c:v>
                </c:pt>
                <c:pt idx="91">
                  <c:v>102.32672969899319</c:v>
                </c:pt>
                <c:pt idx="92">
                  <c:v>100.7845594855479</c:v>
                </c:pt>
                <c:pt idx="93">
                  <c:v>102.38817857331726</c:v>
                </c:pt>
                <c:pt idx="94">
                  <c:v>103.33771736875948</c:v>
                </c:pt>
                <c:pt idx="95">
                  <c:v>103.2902917874009</c:v>
                </c:pt>
                <c:pt idx="96">
                  <c:v>104.64730698660378</c:v>
                </c:pt>
                <c:pt idx="97">
                  <c:v>104.14172845808696</c:v>
                </c:pt>
                <c:pt idx="98">
                  <c:v>104.45696818142882</c:v>
                </c:pt>
                <c:pt idx="99">
                  <c:v>102.5011193962126</c:v>
                </c:pt>
                <c:pt idx="100">
                  <c:v>101.82819120179694</c:v>
                </c:pt>
                <c:pt idx="101">
                  <c:v>102.18459441905841</c:v>
                </c:pt>
                <c:pt idx="102">
                  <c:v>102.08701159363569</c:v>
                </c:pt>
                <c:pt idx="103">
                  <c:v>102.89565851116971</c:v>
                </c:pt>
                <c:pt idx="104">
                  <c:v>103.2387607270382</c:v>
                </c:pt>
                <c:pt idx="105">
                  <c:v>102.58181371021087</c:v>
                </c:pt>
                <c:pt idx="106">
                  <c:v>101.71337085215745</c:v>
                </c:pt>
                <c:pt idx="107">
                  <c:v>100.89197270713487</c:v>
                </c:pt>
                <c:pt idx="108">
                  <c:v>101.10104888217538</c:v>
                </c:pt>
                <c:pt idx="109">
                  <c:v>101.25308110006667</c:v>
                </c:pt>
                <c:pt idx="110">
                  <c:v>99.240632298183215</c:v>
                </c:pt>
                <c:pt idx="111">
                  <c:v>99.234049669739676</c:v>
                </c:pt>
                <c:pt idx="112">
                  <c:v>100.0733900469491</c:v>
                </c:pt>
                <c:pt idx="113">
                  <c:v>99.77145767979934</c:v>
                </c:pt>
                <c:pt idx="114">
                  <c:v>101.57380515143815</c:v>
                </c:pt>
                <c:pt idx="115">
                  <c:v>100.74888716082903</c:v>
                </c:pt>
                <c:pt idx="116">
                  <c:v>101.30502822284767</c:v>
                </c:pt>
                <c:pt idx="117">
                  <c:v>101.66137637983435</c:v>
                </c:pt>
                <c:pt idx="118">
                  <c:v>102.72341143823824</c:v>
                </c:pt>
                <c:pt idx="119">
                  <c:v>103.32754498354826</c:v>
                </c:pt>
                <c:pt idx="120">
                  <c:v>103.25169163335863</c:v>
                </c:pt>
                <c:pt idx="121">
                  <c:v>103.12833637020073</c:v>
                </c:pt>
                <c:pt idx="122">
                  <c:v>102.04526958108207</c:v>
                </c:pt>
                <c:pt idx="123">
                  <c:v>101.80835586249715</c:v>
                </c:pt>
                <c:pt idx="124">
                  <c:v>102.93636844232451</c:v>
                </c:pt>
                <c:pt idx="125">
                  <c:v>104.21681271047206</c:v>
                </c:pt>
                <c:pt idx="126">
                  <c:v>105.78969151734009</c:v>
                </c:pt>
                <c:pt idx="127">
                  <c:v>106.31717624804526</c:v>
                </c:pt>
                <c:pt idx="128">
                  <c:v>106.71301533485368</c:v>
                </c:pt>
                <c:pt idx="129">
                  <c:v>106.37069612218787</c:v>
                </c:pt>
                <c:pt idx="130">
                  <c:v>106.56391209470827</c:v>
                </c:pt>
                <c:pt idx="131">
                  <c:v>106.3220926328331</c:v>
                </c:pt>
                <c:pt idx="132">
                  <c:v>105.95081309923384</c:v>
                </c:pt>
                <c:pt idx="133">
                  <c:v>105.55967077886672</c:v>
                </c:pt>
                <c:pt idx="134">
                  <c:v>106.20279736349352</c:v>
                </c:pt>
                <c:pt idx="135">
                  <c:v>107.07530120373929</c:v>
                </c:pt>
                <c:pt idx="136">
                  <c:v>106.07481390398902</c:v>
                </c:pt>
                <c:pt idx="137">
                  <c:v>106.48397543049992</c:v>
                </c:pt>
                <c:pt idx="138">
                  <c:v>106.82100072271616</c:v>
                </c:pt>
                <c:pt idx="139">
                  <c:v>107.46683182948442</c:v>
                </c:pt>
                <c:pt idx="140">
                  <c:v>108.37095804307666</c:v>
                </c:pt>
                <c:pt idx="141">
                  <c:v>109.30306460390413</c:v>
                </c:pt>
                <c:pt idx="142">
                  <c:v>108.76832914155904</c:v>
                </c:pt>
                <c:pt idx="143">
                  <c:v>108.94952925537068</c:v>
                </c:pt>
                <c:pt idx="144">
                  <c:v>110.50712440021806</c:v>
                </c:pt>
                <c:pt idx="145">
                  <c:v>110.44677703489572</c:v>
                </c:pt>
                <c:pt idx="146">
                  <c:v>110.11098416607585</c:v>
                </c:pt>
                <c:pt idx="147">
                  <c:v>109.10760014633327</c:v>
                </c:pt>
                <c:pt idx="148">
                  <c:v>109.6554267524952</c:v>
                </c:pt>
                <c:pt idx="149">
                  <c:v>111.03015024898417</c:v>
                </c:pt>
                <c:pt idx="150">
                  <c:v>111.13266178153158</c:v>
                </c:pt>
                <c:pt idx="151">
                  <c:v>111.48230701596944</c:v>
                </c:pt>
                <c:pt idx="152">
                  <c:v>110.58281143326542</c:v>
                </c:pt>
                <c:pt idx="153">
                  <c:v>111.66847275989061</c:v>
                </c:pt>
                <c:pt idx="154">
                  <c:v>111.55204985368381</c:v>
                </c:pt>
                <c:pt idx="155">
                  <c:v>113.5568578962277</c:v>
                </c:pt>
                <c:pt idx="156">
                  <c:v>114.2238959331076</c:v>
                </c:pt>
                <c:pt idx="157">
                  <c:v>115.15326396284738</c:v>
                </c:pt>
                <c:pt idx="158">
                  <c:v>115.07032074380699</c:v>
                </c:pt>
                <c:pt idx="159">
                  <c:v>114.99012264042177</c:v>
                </c:pt>
                <c:pt idx="160">
                  <c:v>115.43086218165837</c:v>
                </c:pt>
                <c:pt idx="161">
                  <c:v>114.80840318824745</c:v>
                </c:pt>
                <c:pt idx="162">
                  <c:v>114.73645668259049</c:v>
                </c:pt>
                <c:pt idx="163">
                  <c:v>116.27242054226437</c:v>
                </c:pt>
                <c:pt idx="164">
                  <c:v>116.55883796089262</c:v>
                </c:pt>
                <c:pt idx="165">
                  <c:v>116.58933886898784</c:v>
                </c:pt>
                <c:pt idx="166">
                  <c:v>118.33706239326332</c:v>
                </c:pt>
                <c:pt idx="167">
                  <c:v>118.63308359914608</c:v>
                </c:pt>
                <c:pt idx="168">
                  <c:v>118.96713691351843</c:v>
                </c:pt>
                <c:pt idx="169">
                  <c:v>118.79197512285683</c:v>
                </c:pt>
                <c:pt idx="170">
                  <c:v>120.26538016190206</c:v>
                </c:pt>
                <c:pt idx="171">
                  <c:v>120.57294249937581</c:v>
                </c:pt>
                <c:pt idx="172">
                  <c:v>120.55188709734924</c:v>
                </c:pt>
                <c:pt idx="173">
                  <c:v>120.59137429033632</c:v>
                </c:pt>
                <c:pt idx="174">
                  <c:v>120.0650862002358</c:v>
                </c:pt>
                <c:pt idx="175">
                  <c:v>119.78203239355891</c:v>
                </c:pt>
                <c:pt idx="176">
                  <c:v>118.52589762767485</c:v>
                </c:pt>
                <c:pt idx="177">
                  <c:v>118.35932723153283</c:v>
                </c:pt>
                <c:pt idx="178">
                  <c:v>117.65694964302922</c:v>
                </c:pt>
                <c:pt idx="179">
                  <c:v>117.34528385715717</c:v>
                </c:pt>
                <c:pt idx="180">
                  <c:v>118.33349868173883</c:v>
                </c:pt>
                <c:pt idx="181">
                  <c:v>118.42233492692687</c:v>
                </c:pt>
                <c:pt idx="182">
                  <c:v>121.65391104311836</c:v>
                </c:pt>
                <c:pt idx="183">
                  <c:v>121.42984476118565</c:v>
                </c:pt>
                <c:pt idx="184">
                  <c:v>121.46509694486258</c:v>
                </c:pt>
                <c:pt idx="185">
                  <c:v>120.73028267145425</c:v>
                </c:pt>
                <c:pt idx="186">
                  <c:v>120.29901582509306</c:v>
                </c:pt>
                <c:pt idx="187">
                  <c:v>121.84403939660653</c:v>
                </c:pt>
                <c:pt idx="188">
                  <c:v>121.53583491528737</c:v>
                </c:pt>
                <c:pt idx="189">
                  <c:v>120.63717185541117</c:v>
                </c:pt>
                <c:pt idx="190">
                  <c:v>121.14897616244126</c:v>
                </c:pt>
                <c:pt idx="191">
                  <c:v>120.74684014123773</c:v>
                </c:pt>
                <c:pt idx="192">
                  <c:v>120.8884182123676</c:v>
                </c:pt>
                <c:pt idx="193">
                  <c:v>119.60816268488399</c:v>
                </c:pt>
                <c:pt idx="194">
                  <c:v>120.85065403252962</c:v>
                </c:pt>
                <c:pt idx="195">
                  <c:v>121.27108625256891</c:v>
                </c:pt>
                <c:pt idx="196">
                  <c:v>120.26027382022812</c:v>
                </c:pt>
                <c:pt idx="197">
                  <c:v>120.36568121982758</c:v>
                </c:pt>
                <c:pt idx="198">
                  <c:v>118.81782400175872</c:v>
                </c:pt>
                <c:pt idx="199">
                  <c:v>118.16006999106354</c:v>
                </c:pt>
                <c:pt idx="200">
                  <c:v>117.50872693244266</c:v>
                </c:pt>
                <c:pt idx="201">
                  <c:v>114.95728771079311</c:v>
                </c:pt>
                <c:pt idx="202">
                  <c:v>117.64733811471494</c:v>
                </c:pt>
                <c:pt idx="203">
                  <c:v>115.72164926407685</c:v>
                </c:pt>
                <c:pt idx="204">
                  <c:v>114.67271259791293</c:v>
                </c:pt>
                <c:pt idx="205">
                  <c:v>115.10089207301201</c:v>
                </c:pt>
                <c:pt idx="206">
                  <c:v>112.82700452558186</c:v>
                </c:pt>
                <c:pt idx="207">
                  <c:v>112.82700452558186</c:v>
                </c:pt>
                <c:pt idx="208">
                  <c:v>115.20604076882242</c:v>
                </c:pt>
                <c:pt idx="209">
                  <c:v>116.48169169556557</c:v>
                </c:pt>
                <c:pt idx="210">
                  <c:v>116.43874962709981</c:v>
                </c:pt>
                <c:pt idx="211">
                  <c:v>115.99571929966012</c:v>
                </c:pt>
                <c:pt idx="212">
                  <c:v>115.86356724388656</c:v>
                </c:pt>
                <c:pt idx="213">
                  <c:v>115.97293950114093</c:v>
                </c:pt>
                <c:pt idx="214">
                  <c:v>114.03066812266776</c:v>
                </c:pt>
                <c:pt idx="215">
                  <c:v>113.0279170910309</c:v>
                </c:pt>
                <c:pt idx="216">
                  <c:v>113.43502550969953</c:v>
                </c:pt>
                <c:pt idx="217">
                  <c:v>114.57805661785849</c:v>
                </c:pt>
                <c:pt idx="218">
                  <c:v>113.83376875358158</c:v>
                </c:pt>
                <c:pt idx="219">
                  <c:v>114.82899936588274</c:v>
                </c:pt>
                <c:pt idx="220">
                  <c:v>113.76304970163642</c:v>
                </c:pt>
                <c:pt idx="221">
                  <c:v>114.10104134151668</c:v>
                </c:pt>
                <c:pt idx="222">
                  <c:v>114.1945352644117</c:v>
                </c:pt>
                <c:pt idx="223">
                  <c:v>115.58739240726885</c:v>
                </c:pt>
                <c:pt idx="224">
                  <c:v>114.36811151204572</c:v>
                </c:pt>
                <c:pt idx="225">
                  <c:v>113.70294432878873</c:v>
                </c:pt>
                <c:pt idx="226">
                  <c:v>113.95008290587802</c:v>
                </c:pt>
                <c:pt idx="227">
                  <c:v>114.64835306894544</c:v>
                </c:pt>
                <c:pt idx="228">
                  <c:v>114.0533999129583</c:v>
                </c:pt>
                <c:pt idx="229">
                  <c:v>114.99863931857193</c:v>
                </c:pt>
                <c:pt idx="230">
                  <c:v>117.40571606969984</c:v>
                </c:pt>
                <c:pt idx="231">
                  <c:v>117.47758861571823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20-44E9-8EAD-BFEB7BC7B473}"/>
            </c:ext>
          </c:extLst>
        </c:ser>
        <c:ser>
          <c:idx val="1"/>
          <c:order val="1"/>
          <c:tx>
            <c:strRef>
              <c:f>Foglio1!$L$1</c:f>
              <c:strCache>
                <c:ptCount val="1"/>
                <c:pt idx="0">
                  <c:v>R$100 RL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Foglio1!$L$2:$L$233</c:f>
              <c:numCache>
                <c:formatCode>_-[$$-409]* #,##0.00_ ;_-[$$-409]* \-#,##0.00\ ;_-[$$-409]* "-"??_ ;_-@_ </c:formatCode>
                <c:ptCount val="232"/>
                <c:pt idx="0">
                  <c:v>100.36399521144077</c:v>
                </c:pt>
                <c:pt idx="1">
                  <c:v>99.581387927672566</c:v>
                </c:pt>
                <c:pt idx="2">
                  <c:v>98.927298256167362</c:v>
                </c:pt>
                <c:pt idx="3">
                  <c:v>98.984056546931981</c:v>
                </c:pt>
                <c:pt idx="4">
                  <c:v>99.684218621486281</c:v>
                </c:pt>
                <c:pt idx="5">
                  <c:v>100.18959427332429</c:v>
                </c:pt>
                <c:pt idx="6">
                  <c:v>102.60448073522738</c:v>
                </c:pt>
                <c:pt idx="7">
                  <c:v>102.13226633112444</c:v>
                </c:pt>
                <c:pt idx="8">
                  <c:v>102.41348294647038</c:v>
                </c:pt>
                <c:pt idx="9">
                  <c:v>103.23283404546616</c:v>
                </c:pt>
                <c:pt idx="10">
                  <c:v>102.91583743297899</c:v>
                </c:pt>
                <c:pt idx="11">
                  <c:v>102.60562698870774</c:v>
                </c:pt>
                <c:pt idx="12">
                  <c:v>103.49693439594141</c:v>
                </c:pt>
                <c:pt idx="13">
                  <c:v>105.40019070009043</c:v>
                </c:pt>
                <c:pt idx="14">
                  <c:v>105.53859584693677</c:v>
                </c:pt>
                <c:pt idx="15">
                  <c:v>106.07170641801818</c:v>
                </c:pt>
                <c:pt idx="16">
                  <c:v>105.83451405047576</c:v>
                </c:pt>
                <c:pt idx="17">
                  <c:v>103.21162281262859</c:v>
                </c:pt>
                <c:pt idx="18">
                  <c:v>103.78547743612397</c:v>
                </c:pt>
                <c:pt idx="19">
                  <c:v>104.0406149784536</c:v>
                </c:pt>
                <c:pt idx="20">
                  <c:v>103.64268790090409</c:v>
                </c:pt>
                <c:pt idx="21">
                  <c:v>104.22492953118065</c:v>
                </c:pt>
                <c:pt idx="22">
                  <c:v>105.70443810648008</c:v>
                </c:pt>
                <c:pt idx="23">
                  <c:v>106.02634831540919</c:v>
                </c:pt>
                <c:pt idx="24">
                  <c:v>107.0170179520079</c:v>
                </c:pt>
                <c:pt idx="25">
                  <c:v>106.81650896766303</c:v>
                </c:pt>
                <c:pt idx="26">
                  <c:v>108.6020858167356</c:v>
                </c:pt>
                <c:pt idx="27">
                  <c:v>107.3272275936732</c:v>
                </c:pt>
                <c:pt idx="28">
                  <c:v>106.94644871420839</c:v>
                </c:pt>
                <c:pt idx="29">
                  <c:v>105.05326447725305</c:v>
                </c:pt>
                <c:pt idx="30">
                  <c:v>104.81494507040358</c:v>
                </c:pt>
                <c:pt idx="31">
                  <c:v>104.71762003427534</c:v>
                </c:pt>
                <c:pt idx="32">
                  <c:v>105.87632582632826</c:v>
                </c:pt>
                <c:pt idx="33">
                  <c:v>105.11902642312104</c:v>
                </c:pt>
                <c:pt idx="34">
                  <c:v>104.44996542561192</c:v>
                </c:pt>
                <c:pt idx="35">
                  <c:v>102.80395288734104</c:v>
                </c:pt>
                <c:pt idx="36">
                  <c:v>101.61956487056096</c:v>
                </c:pt>
                <c:pt idx="37">
                  <c:v>102.11009920796459</c:v>
                </c:pt>
                <c:pt idx="38">
                  <c:v>103.8029144462873</c:v>
                </c:pt>
                <c:pt idx="39">
                  <c:v>105.21662638919217</c:v>
                </c:pt>
                <c:pt idx="40">
                  <c:v>104.55031907927692</c:v>
                </c:pt>
                <c:pt idx="41">
                  <c:v>103.64740836041528</c:v>
                </c:pt>
                <c:pt idx="42">
                  <c:v>105.20501232743788</c:v>
                </c:pt>
                <c:pt idx="43">
                  <c:v>104.99950535874292</c:v>
                </c:pt>
                <c:pt idx="44">
                  <c:v>105.13885660129151</c:v>
                </c:pt>
                <c:pt idx="45">
                  <c:v>106.46703595962163</c:v>
                </c:pt>
                <c:pt idx="46">
                  <c:v>105.19288818899875</c:v>
                </c:pt>
                <c:pt idx="47">
                  <c:v>107.56695888560921</c:v>
                </c:pt>
                <c:pt idx="48">
                  <c:v>108.24937754643807</c:v>
                </c:pt>
                <c:pt idx="49">
                  <c:v>105.85818225282118</c:v>
                </c:pt>
                <c:pt idx="50">
                  <c:v>106.90786298790918</c:v>
                </c:pt>
                <c:pt idx="51">
                  <c:v>109.84233065328124</c:v>
                </c:pt>
                <c:pt idx="52">
                  <c:v>110.70133351133143</c:v>
                </c:pt>
                <c:pt idx="53">
                  <c:v>110.685590686124</c:v>
                </c:pt>
                <c:pt idx="54">
                  <c:v>111.19400390171954</c:v>
                </c:pt>
                <c:pt idx="55">
                  <c:v>111.90500086353869</c:v>
                </c:pt>
                <c:pt idx="56">
                  <c:v>111.38873539112467</c:v>
                </c:pt>
                <c:pt idx="57">
                  <c:v>110.01497301488703</c:v>
                </c:pt>
                <c:pt idx="58">
                  <c:v>110.41480209558537</c:v>
                </c:pt>
                <c:pt idx="59">
                  <c:v>110.84688005348076</c:v>
                </c:pt>
                <c:pt idx="60">
                  <c:v>111.19619680837427</c:v>
                </c:pt>
                <c:pt idx="61">
                  <c:v>110.34051295135627</c:v>
                </c:pt>
                <c:pt idx="62">
                  <c:v>108.82916261913289</c:v>
                </c:pt>
                <c:pt idx="63">
                  <c:v>107.97698199389167</c:v>
                </c:pt>
                <c:pt idx="64">
                  <c:v>107.40086440362026</c:v>
                </c:pt>
                <c:pt idx="65">
                  <c:v>107.48910925987404</c:v>
                </c:pt>
                <c:pt idx="66">
                  <c:v>107.93767847874489</c:v>
                </c:pt>
                <c:pt idx="67">
                  <c:v>107.21051875220667</c:v>
                </c:pt>
                <c:pt idx="68">
                  <c:v>105.54207825887417</c:v>
                </c:pt>
                <c:pt idx="69">
                  <c:v>107.94395009537497</c:v>
                </c:pt>
                <c:pt idx="70">
                  <c:v>107.67038205309628</c:v>
                </c:pt>
                <c:pt idx="71">
                  <c:v>106.49829395945393</c:v>
                </c:pt>
                <c:pt idx="72">
                  <c:v>107.05659193917226</c:v>
                </c:pt>
                <c:pt idx="73">
                  <c:v>106.07166384833303</c:v>
                </c:pt>
                <c:pt idx="74">
                  <c:v>107.25043662007975</c:v>
                </c:pt>
                <c:pt idx="75">
                  <c:v>107.68943704987038</c:v>
                </c:pt>
                <c:pt idx="76">
                  <c:v>107.40421611927928</c:v>
                </c:pt>
                <c:pt idx="77">
                  <c:v>108.52671716292694</c:v>
                </c:pt>
                <c:pt idx="78">
                  <c:v>106.50999010147717</c:v>
                </c:pt>
                <c:pt idx="79">
                  <c:v>105.56877131307155</c:v>
                </c:pt>
                <c:pt idx="80">
                  <c:v>107.43127017832407</c:v>
                </c:pt>
                <c:pt idx="81">
                  <c:v>108.73709938758051</c:v>
                </c:pt>
                <c:pt idx="82">
                  <c:v>109.01711764964108</c:v>
                </c:pt>
                <c:pt idx="83">
                  <c:v>110.16475370250559</c:v>
                </c:pt>
                <c:pt idx="84">
                  <c:v>111.78218331715902</c:v>
                </c:pt>
                <c:pt idx="85">
                  <c:v>111.50304449013601</c:v>
                </c:pt>
                <c:pt idx="86">
                  <c:v>112.51580767530584</c:v>
                </c:pt>
                <c:pt idx="87">
                  <c:v>112.14642536461427</c:v>
                </c:pt>
                <c:pt idx="88">
                  <c:v>111.83973961527875</c:v>
                </c:pt>
                <c:pt idx="89">
                  <c:v>110.17414064026273</c:v>
                </c:pt>
                <c:pt idx="90">
                  <c:v>118.97337072613776</c:v>
                </c:pt>
                <c:pt idx="91">
                  <c:v>120.6650115528014</c:v>
                </c:pt>
                <c:pt idx="92">
                  <c:v>122.20718176624669</c:v>
                </c:pt>
                <c:pt idx="93">
                  <c:v>123.81080085401605</c:v>
                </c:pt>
                <c:pt idx="94">
                  <c:v>124.76033964945827</c:v>
                </c:pt>
                <c:pt idx="95">
                  <c:v>124.80776523081686</c:v>
                </c:pt>
                <c:pt idx="96">
                  <c:v>126.16478043001973</c:v>
                </c:pt>
                <c:pt idx="97">
                  <c:v>125.65920190150291</c:v>
                </c:pt>
                <c:pt idx="98">
                  <c:v>125.34396217816105</c:v>
                </c:pt>
                <c:pt idx="99">
                  <c:v>123.38811339294483</c:v>
                </c:pt>
                <c:pt idx="100">
                  <c:v>122.71518519852917</c:v>
                </c:pt>
                <c:pt idx="101">
                  <c:v>123.07158841579064</c:v>
                </c:pt>
                <c:pt idx="102">
                  <c:v>123.16917124121336</c:v>
                </c:pt>
                <c:pt idx="103">
                  <c:v>122.36052432367934</c:v>
                </c:pt>
                <c:pt idx="104">
                  <c:v>122.70362653954783</c:v>
                </c:pt>
                <c:pt idx="105">
                  <c:v>122.0466795227205</c:v>
                </c:pt>
                <c:pt idx="106">
                  <c:v>122.91512238077391</c:v>
                </c:pt>
                <c:pt idx="107">
                  <c:v>123.73652052579649</c:v>
                </c:pt>
                <c:pt idx="108">
                  <c:v>123.52744435075599</c:v>
                </c:pt>
                <c:pt idx="109">
                  <c:v>123.3754121328647</c:v>
                </c:pt>
                <c:pt idx="110">
                  <c:v>121.36296333098124</c:v>
                </c:pt>
                <c:pt idx="111">
                  <c:v>121.35638070253771</c:v>
                </c:pt>
                <c:pt idx="112">
                  <c:v>122.19572107974713</c:v>
                </c:pt>
                <c:pt idx="113">
                  <c:v>122.49765344689689</c:v>
                </c:pt>
                <c:pt idx="114">
                  <c:v>124.3000009185357</c:v>
                </c:pt>
                <c:pt idx="115">
                  <c:v>125.12491890914482</c:v>
                </c:pt>
                <c:pt idx="116">
                  <c:v>125.68105997116346</c:v>
                </c:pt>
                <c:pt idx="117">
                  <c:v>126.03740812815015</c:v>
                </c:pt>
                <c:pt idx="118">
                  <c:v>127.09944318655404</c:v>
                </c:pt>
                <c:pt idx="119">
                  <c:v>126.49530964124402</c:v>
                </c:pt>
                <c:pt idx="120">
                  <c:v>126.41945629105439</c:v>
                </c:pt>
                <c:pt idx="121">
                  <c:v>126.29610102789648</c:v>
                </c:pt>
                <c:pt idx="122">
                  <c:v>125.21303423877782</c:v>
                </c:pt>
                <c:pt idx="123">
                  <c:v>124.97612052019291</c:v>
                </c:pt>
                <c:pt idx="124">
                  <c:v>126.10413310002026</c:v>
                </c:pt>
                <c:pt idx="125">
                  <c:v>127.38457736816781</c:v>
                </c:pt>
                <c:pt idx="126">
                  <c:v>125.81169856129978</c:v>
                </c:pt>
                <c:pt idx="127">
                  <c:v>125.28421383059461</c:v>
                </c:pt>
                <c:pt idx="128">
                  <c:v>125.68005291740303</c:v>
                </c:pt>
                <c:pt idx="129">
                  <c:v>126.02237213006885</c:v>
                </c:pt>
                <c:pt idx="130">
                  <c:v>126.21558810258925</c:v>
                </c:pt>
                <c:pt idx="131">
                  <c:v>125.97376864071408</c:v>
                </c:pt>
                <c:pt idx="132">
                  <c:v>126.34504817431335</c:v>
                </c:pt>
                <c:pt idx="133">
                  <c:v>125.95390585394622</c:v>
                </c:pt>
                <c:pt idx="134">
                  <c:v>126.59703243857302</c:v>
                </c:pt>
                <c:pt idx="135">
                  <c:v>127.46953627881879</c:v>
                </c:pt>
                <c:pt idx="136">
                  <c:v>128.47002357856906</c:v>
                </c:pt>
                <c:pt idx="137">
                  <c:v>128.87918510507996</c:v>
                </c:pt>
                <c:pt idx="138">
                  <c:v>129.21621039729621</c:v>
                </c:pt>
                <c:pt idx="139">
                  <c:v>128.57037929052794</c:v>
                </c:pt>
                <c:pt idx="140">
                  <c:v>129.47450550412017</c:v>
                </c:pt>
                <c:pt idx="141">
                  <c:v>130.40661206494764</c:v>
                </c:pt>
                <c:pt idx="142">
                  <c:v>130.94134752729272</c:v>
                </c:pt>
                <c:pt idx="143">
                  <c:v>131.12254764110435</c:v>
                </c:pt>
                <c:pt idx="144">
                  <c:v>129.56495249625695</c:v>
                </c:pt>
                <c:pt idx="145">
                  <c:v>129.50460513093461</c:v>
                </c:pt>
                <c:pt idx="146">
                  <c:v>129.16881226211476</c:v>
                </c:pt>
                <c:pt idx="147">
                  <c:v>128.16542824237217</c:v>
                </c:pt>
                <c:pt idx="148">
                  <c:v>128.71325484853409</c:v>
                </c:pt>
                <c:pt idx="149">
                  <c:v>130.08797834502306</c:v>
                </c:pt>
                <c:pt idx="150">
                  <c:v>130.19048987757049</c:v>
                </c:pt>
                <c:pt idx="151">
                  <c:v>129.84084464313264</c:v>
                </c:pt>
                <c:pt idx="152">
                  <c:v>128.94134906042862</c:v>
                </c:pt>
                <c:pt idx="153">
                  <c:v>130.02701038705379</c:v>
                </c:pt>
                <c:pt idx="154">
                  <c:v>130.14343329326059</c:v>
                </c:pt>
                <c:pt idx="155">
                  <c:v>132.14824133580447</c:v>
                </c:pt>
                <c:pt idx="156">
                  <c:v>131.48120329892456</c:v>
                </c:pt>
                <c:pt idx="157">
                  <c:v>132.41057132866433</c:v>
                </c:pt>
                <c:pt idx="158">
                  <c:v>132.32762810962396</c:v>
                </c:pt>
                <c:pt idx="159">
                  <c:v>132.24743000623874</c:v>
                </c:pt>
                <c:pt idx="160">
                  <c:v>132.68816954747535</c:v>
                </c:pt>
                <c:pt idx="161">
                  <c:v>132.06571055406445</c:v>
                </c:pt>
                <c:pt idx="162">
                  <c:v>131.99376404840748</c:v>
                </c:pt>
                <c:pt idx="163">
                  <c:v>130.45780018873359</c:v>
                </c:pt>
                <c:pt idx="164">
                  <c:v>130.17138277010534</c:v>
                </c:pt>
                <c:pt idx="165">
                  <c:v>130.1408818620101</c:v>
                </c:pt>
                <c:pt idx="166">
                  <c:v>128.39315833773463</c:v>
                </c:pt>
                <c:pt idx="167">
                  <c:v>128.09713713185189</c:v>
                </c:pt>
                <c:pt idx="168">
                  <c:v>128.43119044622424</c:v>
                </c:pt>
                <c:pt idx="169">
                  <c:v>128.25602865556263</c:v>
                </c:pt>
                <c:pt idx="170">
                  <c:v>129.72943369460785</c:v>
                </c:pt>
                <c:pt idx="171">
                  <c:v>130.03699603208162</c:v>
                </c:pt>
                <c:pt idx="172">
                  <c:v>130.01594063005504</c:v>
                </c:pt>
                <c:pt idx="173">
                  <c:v>130.05542782304212</c:v>
                </c:pt>
                <c:pt idx="174">
                  <c:v>130.58171591314266</c:v>
                </c:pt>
                <c:pt idx="175">
                  <c:v>130.29866210646577</c:v>
                </c:pt>
                <c:pt idx="176">
                  <c:v>129.0425273405817</c:v>
                </c:pt>
                <c:pt idx="177">
                  <c:v>129.20909773672372</c:v>
                </c:pt>
                <c:pt idx="178">
                  <c:v>128.5067201482201</c:v>
                </c:pt>
                <c:pt idx="179">
                  <c:v>128.19505436234806</c:v>
                </c:pt>
                <c:pt idx="180">
                  <c:v>129.18326918692972</c:v>
                </c:pt>
                <c:pt idx="181">
                  <c:v>129.27210543211774</c:v>
                </c:pt>
                <c:pt idx="182">
                  <c:v>132.50368154830923</c:v>
                </c:pt>
                <c:pt idx="183">
                  <c:v>132.72774783024192</c:v>
                </c:pt>
                <c:pt idx="184">
                  <c:v>132.76300001391886</c:v>
                </c:pt>
                <c:pt idx="185">
                  <c:v>133.4978142873272</c:v>
                </c:pt>
                <c:pt idx="186">
                  <c:v>133.06654744096602</c:v>
                </c:pt>
                <c:pt idx="187">
                  <c:v>131.52152386945255</c:v>
                </c:pt>
                <c:pt idx="188">
                  <c:v>131.82972835077172</c:v>
                </c:pt>
                <c:pt idx="189">
                  <c:v>130.93106529089553</c:v>
                </c:pt>
                <c:pt idx="190">
                  <c:v>130.41926098386546</c:v>
                </c:pt>
                <c:pt idx="191">
                  <c:v>130.01712496266191</c:v>
                </c:pt>
                <c:pt idx="192">
                  <c:v>130.15870303379177</c:v>
                </c:pt>
                <c:pt idx="193">
                  <c:v>131.43895856127537</c:v>
                </c:pt>
                <c:pt idx="194">
                  <c:v>130.19646721362975</c:v>
                </c:pt>
                <c:pt idx="195">
                  <c:v>129.77603499359046</c:v>
                </c:pt>
                <c:pt idx="196">
                  <c:v>128.76522256124969</c:v>
                </c:pt>
                <c:pt idx="197">
                  <c:v>128.65981516165024</c:v>
                </c:pt>
                <c:pt idx="198">
                  <c:v>130.2076723797191</c:v>
                </c:pt>
                <c:pt idx="199">
                  <c:v>129.54991836902391</c:v>
                </c:pt>
                <c:pt idx="200">
                  <c:v>128.89857531040303</c:v>
                </c:pt>
                <c:pt idx="201">
                  <c:v>131.45001453205259</c:v>
                </c:pt>
                <c:pt idx="202">
                  <c:v>134.14006493597441</c:v>
                </c:pt>
                <c:pt idx="203">
                  <c:v>136.0657537866125</c:v>
                </c:pt>
                <c:pt idx="204">
                  <c:v>135.01681712044859</c:v>
                </c:pt>
                <c:pt idx="205">
                  <c:v>134.58863764534951</c:v>
                </c:pt>
                <c:pt idx="206">
                  <c:v>132.31475009791936</c:v>
                </c:pt>
                <c:pt idx="207">
                  <c:v>132.31475009791936</c:v>
                </c:pt>
                <c:pt idx="208">
                  <c:v>134.69378634115992</c:v>
                </c:pt>
                <c:pt idx="209">
                  <c:v>133.41813541441678</c:v>
                </c:pt>
                <c:pt idx="210">
                  <c:v>133.46107748288253</c:v>
                </c:pt>
                <c:pt idx="211">
                  <c:v>133.90410781032222</c:v>
                </c:pt>
                <c:pt idx="212">
                  <c:v>133.77195575454866</c:v>
                </c:pt>
                <c:pt idx="213">
                  <c:v>133.88132801180302</c:v>
                </c:pt>
                <c:pt idx="214">
                  <c:v>131.93905663332987</c:v>
                </c:pt>
                <c:pt idx="215">
                  <c:v>130.93630560169302</c:v>
                </c:pt>
                <c:pt idx="216">
                  <c:v>130.52919718302439</c:v>
                </c:pt>
                <c:pt idx="217">
                  <c:v>129.38616607486543</c:v>
                </c:pt>
                <c:pt idx="218">
                  <c:v>128.64187821058852</c:v>
                </c:pt>
                <c:pt idx="219">
                  <c:v>127.64664759828736</c:v>
                </c:pt>
                <c:pt idx="220">
                  <c:v>126.58069793404104</c:v>
                </c:pt>
                <c:pt idx="221">
                  <c:v>126.9186895739213</c:v>
                </c:pt>
                <c:pt idx="222">
                  <c:v>127.01218349681632</c:v>
                </c:pt>
                <c:pt idx="223">
                  <c:v>125.61932635395917</c:v>
                </c:pt>
                <c:pt idx="224">
                  <c:v>124.40004545873603</c:v>
                </c:pt>
                <c:pt idx="225">
                  <c:v>123.73487827547905</c:v>
                </c:pt>
                <c:pt idx="226">
                  <c:v>123.48773969838976</c:v>
                </c:pt>
                <c:pt idx="227">
                  <c:v>122.78946953532234</c:v>
                </c:pt>
                <c:pt idx="228">
                  <c:v>122.1945163793352</c:v>
                </c:pt>
                <c:pt idx="229">
                  <c:v>123.13975578494883</c:v>
                </c:pt>
                <c:pt idx="230">
                  <c:v>125.54683253607674</c:v>
                </c:pt>
                <c:pt idx="231">
                  <c:v>125.47495999005834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20-44E9-8EAD-BFEB7BC7B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4792792"/>
        <c:axId val="614789840"/>
      </c:lineChart>
      <c:catAx>
        <c:axId val="6147927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4789840"/>
        <c:crosses val="autoZero"/>
        <c:auto val="1"/>
        <c:lblAlgn val="ctr"/>
        <c:lblOffset val="100"/>
        <c:noMultiLvlLbl val="0"/>
      </c:catAx>
      <c:valAx>
        <c:axId val="614789840"/>
        <c:scaling>
          <c:orientation val="minMax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$-409]* #,##0.00_ ;_-[$$-409]* \-#,##0.00\ ;_-[$$-409]* &quot;-&quot;??_ ;_-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4792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15</xdr:row>
      <xdr:rowOff>0</xdr:rowOff>
    </xdr:from>
    <xdr:to>
      <xdr:col>26</xdr:col>
      <xdr:colOff>390525</xdr:colOff>
      <xdr:row>41</xdr:row>
      <xdr:rowOff>142875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61CD3F08-D900-4D7D-B436-F6387C80E8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8"/>
  <sheetViews>
    <sheetView workbookViewId="0">
      <selection activeCell="A16" sqref="A16:B20"/>
    </sheetView>
  </sheetViews>
  <sheetFormatPr defaultRowHeight="15" x14ac:dyDescent="0.25"/>
  <cols>
    <col min="1" max="1" width="20.42578125" bestFit="1" customWidth="1"/>
    <col min="2" max="2" width="15" bestFit="1" customWidth="1"/>
    <col min="3" max="3" width="15.42578125" bestFit="1" customWidth="1"/>
    <col min="4" max="4" width="16.28515625" bestFit="1" customWidth="1"/>
    <col min="5" max="5" width="21.7109375" bestFit="1" customWidth="1"/>
    <col min="6" max="6" width="14.85546875" bestFit="1" customWidth="1"/>
    <col min="7" max="7" width="14" bestFit="1" customWidth="1"/>
    <col min="8" max="8" width="14.7109375" bestFit="1" customWidth="1"/>
    <col min="9" max="9" width="15.5703125" bestFit="1" customWidth="1"/>
  </cols>
  <sheetData>
    <row r="1" spans="1:9" x14ac:dyDescent="0.25">
      <c r="A1" t="s">
        <v>5</v>
      </c>
    </row>
    <row r="2" spans="1:9" ht="15.75" thickBot="1" x14ac:dyDescent="0.3"/>
    <row r="3" spans="1:9" x14ac:dyDescent="0.25">
      <c r="A3" s="5" t="s">
        <v>6</v>
      </c>
      <c r="B3" s="5"/>
    </row>
    <row r="4" spans="1:9" x14ac:dyDescent="0.25">
      <c r="A4" s="2" t="s">
        <v>7</v>
      </c>
      <c r="B4" s="2">
        <v>0.15834250738724948</v>
      </c>
    </row>
    <row r="5" spans="1:9" x14ac:dyDescent="0.25">
      <c r="A5" s="2" t="s">
        <v>8</v>
      </c>
      <c r="B5" s="2">
        <v>2.5072349645681155E-2</v>
      </c>
    </row>
    <row r="6" spans="1:9" x14ac:dyDescent="0.25">
      <c r="A6" s="2" t="s">
        <v>9</v>
      </c>
      <c r="B6" s="2">
        <v>1.2244354246282223E-2</v>
      </c>
    </row>
    <row r="7" spans="1:9" x14ac:dyDescent="0.25">
      <c r="A7" s="2" t="s">
        <v>10</v>
      </c>
      <c r="B7" s="2">
        <v>1.1918406676394691</v>
      </c>
    </row>
    <row r="8" spans="1:9" ht="15.75" thickBot="1" x14ac:dyDescent="0.3">
      <c r="A8" s="3" t="s">
        <v>11</v>
      </c>
      <c r="B8" s="3">
        <v>232</v>
      </c>
    </row>
    <row r="10" spans="1:9" ht="15.75" thickBot="1" x14ac:dyDescent="0.3">
      <c r="A10" t="s">
        <v>12</v>
      </c>
    </row>
    <row r="11" spans="1:9" x14ac:dyDescent="0.25">
      <c r="A11" s="4"/>
      <c r="B11" s="4" t="s">
        <v>17</v>
      </c>
      <c r="C11" s="4" t="s">
        <v>18</v>
      </c>
      <c r="D11" s="4" t="s">
        <v>19</v>
      </c>
      <c r="E11" s="4" t="s">
        <v>20</v>
      </c>
      <c r="F11" s="4" t="s">
        <v>21</v>
      </c>
    </row>
    <row r="12" spans="1:9" x14ac:dyDescent="0.25">
      <c r="A12" s="2" t="s">
        <v>13</v>
      </c>
      <c r="B12" s="2">
        <v>3</v>
      </c>
      <c r="C12" s="2">
        <v>8.3290198142468057</v>
      </c>
      <c r="D12" s="2">
        <v>2.7763399380822684</v>
      </c>
      <c r="E12" s="2">
        <v>1.9545025442444377</v>
      </c>
      <c r="F12" s="2">
        <v>0.1216495846317095</v>
      </c>
    </row>
    <row r="13" spans="1:9" x14ac:dyDescent="0.25">
      <c r="A13" s="2" t="s">
        <v>14</v>
      </c>
      <c r="B13" s="2">
        <v>228</v>
      </c>
      <c r="C13" s="2">
        <v>323.87039236495929</v>
      </c>
      <c r="D13" s="2">
        <v>1.4204841770392951</v>
      </c>
      <c r="E13" s="2"/>
      <c r="F13" s="2"/>
    </row>
    <row r="14" spans="1:9" ht="15.75" thickBot="1" x14ac:dyDescent="0.3">
      <c r="A14" s="3" t="s">
        <v>15</v>
      </c>
      <c r="B14" s="3">
        <v>231</v>
      </c>
      <c r="C14" s="3">
        <v>332.19941217920609</v>
      </c>
      <c r="D14" s="3"/>
      <c r="E14" s="3"/>
      <c r="F14" s="3"/>
    </row>
    <row r="15" spans="1:9" ht="15.75" thickBot="1" x14ac:dyDescent="0.3"/>
    <row r="16" spans="1:9" x14ac:dyDescent="0.25">
      <c r="A16" s="4"/>
      <c r="B16" s="4" t="s">
        <v>22</v>
      </c>
      <c r="C16" s="4" t="s">
        <v>10</v>
      </c>
      <c r="D16" s="4" t="s">
        <v>23</v>
      </c>
      <c r="E16" s="4" t="s">
        <v>24</v>
      </c>
      <c r="F16" s="4" t="s">
        <v>25</v>
      </c>
      <c r="G16" s="4" t="s">
        <v>26</v>
      </c>
      <c r="H16" s="4" t="s">
        <v>27</v>
      </c>
      <c r="I16" s="4" t="s">
        <v>28</v>
      </c>
    </row>
    <row r="17" spans="1:9" x14ac:dyDescent="0.25">
      <c r="A17" s="2" t="s">
        <v>16</v>
      </c>
      <c r="B17" s="2">
        <v>9.0449732633560279E-2</v>
      </c>
      <c r="C17" s="2">
        <v>8.0952316808109395E-2</v>
      </c>
      <c r="D17" s="2">
        <v>1.1173211119820536</v>
      </c>
      <c r="E17" s="2">
        <v>0.26503304336511302</v>
      </c>
      <c r="F17" s="2">
        <v>-6.9060590067778996E-2</v>
      </c>
      <c r="G17" s="2">
        <v>0.24996005533489957</v>
      </c>
      <c r="H17" s="2">
        <v>-6.9060590067778996E-2</v>
      </c>
      <c r="I17" s="2">
        <v>0.24996005533489957</v>
      </c>
    </row>
    <row r="18" spans="1:9" x14ac:dyDescent="0.25">
      <c r="A18" s="2" t="s">
        <v>1</v>
      </c>
      <c r="B18" s="2">
        <v>-0.11314548703646886</v>
      </c>
      <c r="C18" s="2">
        <v>5.5988318253454135E-2</v>
      </c>
      <c r="D18" s="2">
        <v>-2.0208766858163036</v>
      </c>
      <c r="E18" s="2">
        <v>4.4461638955656808E-2</v>
      </c>
      <c r="F18" s="2">
        <v>-0.22346616795389407</v>
      </c>
      <c r="G18" s="2">
        <v>-2.824806119043663E-3</v>
      </c>
      <c r="H18" s="2">
        <v>-0.22346616795389407</v>
      </c>
      <c r="I18" s="2">
        <v>-2.824806119043663E-3</v>
      </c>
    </row>
    <row r="19" spans="1:9" x14ac:dyDescent="0.25">
      <c r="A19" s="2" t="s">
        <v>2</v>
      </c>
      <c r="B19" s="2">
        <v>-1.1499749505455804E-2</v>
      </c>
      <c r="C19" s="2">
        <v>1.4283078684290511E-2</v>
      </c>
      <c r="D19" s="2">
        <v>-0.80513100569165108</v>
      </c>
      <c r="E19" s="2">
        <v>0.42158289764811818</v>
      </c>
      <c r="F19" s="2">
        <v>-3.9643459036343143E-2</v>
      </c>
      <c r="G19" s="2">
        <v>1.6643960025431531E-2</v>
      </c>
      <c r="H19" s="2">
        <v>-3.9643459036343143E-2</v>
      </c>
      <c r="I19" s="2">
        <v>1.6643960025431531E-2</v>
      </c>
    </row>
    <row r="20" spans="1:9" ht="15.75" thickBot="1" x14ac:dyDescent="0.3">
      <c r="A20" s="3" t="s">
        <v>3</v>
      </c>
      <c r="B20" s="3">
        <v>9.3061139542122168E-2</v>
      </c>
      <c r="C20" s="3">
        <v>0.10540840202971845</v>
      </c>
      <c r="D20" s="3">
        <v>0.88286263476307003</v>
      </c>
      <c r="E20" s="3">
        <v>0.37824038913295288</v>
      </c>
      <c r="F20" s="3">
        <v>-0.11463802073081247</v>
      </c>
      <c r="G20" s="3">
        <v>0.30076029981505681</v>
      </c>
      <c r="H20" s="3">
        <v>-0.11463802073081247</v>
      </c>
      <c r="I20" s="3">
        <v>0.30076029981505681</v>
      </c>
    </row>
    <row r="24" spans="1:9" x14ac:dyDescent="0.25">
      <c r="A24" t="s">
        <v>29</v>
      </c>
    </row>
    <row r="25" spans="1:9" ht="15.75" thickBot="1" x14ac:dyDescent="0.3"/>
    <row r="26" spans="1:9" x14ac:dyDescent="0.25">
      <c r="A26" s="4" t="s">
        <v>30</v>
      </c>
      <c r="B26" s="4" t="s">
        <v>31</v>
      </c>
      <c r="C26" s="4" t="s">
        <v>32</v>
      </c>
      <c r="D26" s="4" t="s">
        <v>33</v>
      </c>
    </row>
    <row r="27" spans="1:9" x14ac:dyDescent="0.25">
      <c r="A27" s="2">
        <v>1</v>
      </c>
      <c r="B27" s="2">
        <v>-0.23825968138054582</v>
      </c>
      <c r="C27" s="2">
        <v>-0.1257355300602252</v>
      </c>
      <c r="D27" s="2">
        <v>-0.10618871935655036</v>
      </c>
    </row>
    <row r="28" spans="1:9" x14ac:dyDescent="0.25">
      <c r="A28" s="2">
        <v>2</v>
      </c>
      <c r="B28" s="2">
        <v>-2.3191315033314099E-2</v>
      </c>
      <c r="C28" s="2">
        <v>0.80579859880151405</v>
      </c>
      <c r="D28" s="2">
        <v>0.68052937165056271</v>
      </c>
    </row>
    <row r="29" spans="1:9" x14ac:dyDescent="0.25">
      <c r="A29" s="2">
        <v>3</v>
      </c>
      <c r="B29" s="2">
        <v>9.5164027749706184E-2</v>
      </c>
      <c r="C29" s="2">
        <v>-0.74925369925491525</v>
      </c>
      <c r="D29" s="2">
        <v>-0.63277492653769685</v>
      </c>
    </row>
    <row r="30" spans="1:9" x14ac:dyDescent="0.25">
      <c r="A30" s="2">
        <v>4</v>
      </c>
      <c r="B30" s="2">
        <v>0.21571145781024939</v>
      </c>
      <c r="C30" s="2">
        <v>-0.15895316704563578</v>
      </c>
      <c r="D30" s="2">
        <v>-0.13424235168976592</v>
      </c>
    </row>
    <row r="31" spans="1:9" x14ac:dyDescent="0.25">
      <c r="A31" s="2">
        <v>5</v>
      </c>
      <c r="B31" s="2">
        <v>0.32884185568202151</v>
      </c>
      <c r="C31" s="2">
        <v>0.37132021887227851</v>
      </c>
      <c r="D31" s="2">
        <v>0.3135948804157021</v>
      </c>
    </row>
    <row r="32" spans="1:9" x14ac:dyDescent="0.25">
      <c r="A32" s="2">
        <v>6</v>
      </c>
      <c r="B32" s="2">
        <v>3.5925295377795291E-2</v>
      </c>
      <c r="C32" s="2">
        <v>0.46945035646021871</v>
      </c>
      <c r="D32" s="2">
        <v>0.39646973397343793</v>
      </c>
    </row>
    <row r="33" spans="1:4" x14ac:dyDescent="0.25">
      <c r="A33" s="2">
        <v>7</v>
      </c>
      <c r="B33" s="2">
        <v>0.16490602295719756</v>
      </c>
      <c r="C33" s="2">
        <v>2.2499804389458924</v>
      </c>
      <c r="D33" s="2">
        <v>1.9001991026284573</v>
      </c>
    </row>
    <row r="34" spans="1:4" x14ac:dyDescent="0.25">
      <c r="A34" s="2">
        <v>8</v>
      </c>
      <c r="B34" s="2">
        <v>0.10106276900133743</v>
      </c>
      <c r="C34" s="2">
        <v>-0.57327717310428139</v>
      </c>
      <c r="D34" s="2">
        <v>-0.4841556624378861</v>
      </c>
    </row>
    <row r="35" spans="1:4" x14ac:dyDescent="0.25">
      <c r="A35" s="2">
        <v>9</v>
      </c>
      <c r="B35" s="2">
        <v>0.17872262791017046</v>
      </c>
      <c r="C35" s="2">
        <v>0.10249398743577653</v>
      </c>
      <c r="D35" s="2">
        <v>8.6560300515998626E-2</v>
      </c>
    </row>
    <row r="36" spans="1:4" x14ac:dyDescent="0.25">
      <c r="A36" s="2">
        <v>10</v>
      </c>
      <c r="B36" s="2">
        <v>5.6738691473022018E-2</v>
      </c>
      <c r="C36" s="2">
        <v>0.76261240752275794</v>
      </c>
      <c r="D36" s="2">
        <v>0.64405689371547481</v>
      </c>
    </row>
    <row r="37" spans="1:4" x14ac:dyDescent="0.25">
      <c r="A37" s="2">
        <v>11</v>
      </c>
      <c r="B37" s="2">
        <v>1.3958654039574879E-2</v>
      </c>
      <c r="C37" s="2">
        <v>-0.33095526652674984</v>
      </c>
      <c r="D37" s="2">
        <v>-0.27950505239010892</v>
      </c>
    </row>
    <row r="38" spans="1:4" x14ac:dyDescent="0.25">
      <c r="A38" s="2">
        <v>12</v>
      </c>
      <c r="B38" s="2">
        <v>0.10629667048269632</v>
      </c>
      <c r="C38" s="2">
        <v>-0.41650711475393831</v>
      </c>
      <c r="D38" s="2">
        <v>-0.35175703396985586</v>
      </c>
    </row>
    <row r="39" spans="1:4" x14ac:dyDescent="0.25">
      <c r="A39" s="2">
        <v>13</v>
      </c>
      <c r="B39" s="2">
        <v>5.463289741144256E-2</v>
      </c>
      <c r="C39" s="2">
        <v>0.83667450982222347</v>
      </c>
      <c r="D39" s="2">
        <v>0.70660532208943627</v>
      </c>
    </row>
    <row r="40" spans="1:4" x14ac:dyDescent="0.25">
      <c r="A40" s="2">
        <v>14</v>
      </c>
      <c r="B40" s="2">
        <v>1.766894577211317E-2</v>
      </c>
      <c r="C40" s="2">
        <v>1.8855873583769169</v>
      </c>
      <c r="D40" s="2">
        <v>1.5924544695126324</v>
      </c>
    </row>
    <row r="41" spans="1:4" x14ac:dyDescent="0.25">
      <c r="A41" s="2">
        <v>15</v>
      </c>
      <c r="B41" s="2">
        <v>0.24229488408540376</v>
      </c>
      <c r="C41" s="2">
        <v>-0.10388973723907174</v>
      </c>
      <c r="D41" s="2">
        <v>-8.773906744117152E-2</v>
      </c>
    </row>
    <row r="42" spans="1:4" x14ac:dyDescent="0.25">
      <c r="A42" s="2">
        <v>16</v>
      </c>
      <c r="B42" s="2">
        <v>0.11539001076780653</v>
      </c>
      <c r="C42" s="2">
        <v>0.4177205603136015</v>
      </c>
      <c r="D42" s="2">
        <v>0.35278183761865589</v>
      </c>
    </row>
    <row r="43" spans="1:4" x14ac:dyDescent="0.25">
      <c r="A43" s="2">
        <v>17</v>
      </c>
      <c r="B43" s="2">
        <v>0.29615919315007838</v>
      </c>
      <c r="C43" s="2">
        <v>-0.53335156069249434</v>
      </c>
      <c r="D43" s="2">
        <v>-0.4504368746815301</v>
      </c>
    </row>
    <row r="44" spans="1:4" x14ac:dyDescent="0.25">
      <c r="A44" s="2">
        <v>18</v>
      </c>
      <c r="B44" s="2">
        <v>0.16848222211257879</v>
      </c>
      <c r="C44" s="2">
        <v>-2.7913734599597486</v>
      </c>
      <c r="D44" s="2">
        <v>-2.3574273144354039</v>
      </c>
    </row>
    <row r="45" spans="1:4" x14ac:dyDescent="0.25">
      <c r="A45" s="2">
        <v>19</v>
      </c>
      <c r="B45" s="2">
        <v>0.40820708698302316</v>
      </c>
      <c r="C45" s="2">
        <v>0.16564753651234981</v>
      </c>
      <c r="D45" s="2">
        <v>0.13989601633196741</v>
      </c>
    </row>
    <row r="46" spans="1:4" x14ac:dyDescent="0.25">
      <c r="A46" s="2">
        <v>20</v>
      </c>
      <c r="B46" s="2">
        <v>4.1496939103759373E-3</v>
      </c>
      <c r="C46" s="2">
        <v>0.25098784841926602</v>
      </c>
      <c r="D46" s="2">
        <v>0.21196934696924524</v>
      </c>
    </row>
    <row r="47" spans="1:4" x14ac:dyDescent="0.25">
      <c r="A47" s="2">
        <v>21</v>
      </c>
      <c r="B47" s="2">
        <v>5.9047109014865762E-2</v>
      </c>
      <c r="C47" s="2">
        <v>-0.45697418656437477</v>
      </c>
      <c r="D47" s="2">
        <v>-0.38593310599660557</v>
      </c>
    </row>
    <row r="48" spans="1:4" x14ac:dyDescent="0.25">
      <c r="A48" s="2">
        <v>22</v>
      </c>
      <c r="B48" s="2">
        <v>0.12829907161164339</v>
      </c>
      <c r="C48" s="2">
        <v>0.45394255866491556</v>
      </c>
      <c r="D48" s="2">
        <v>0.38337277413134069</v>
      </c>
    </row>
    <row r="49" spans="1:4" x14ac:dyDescent="0.25">
      <c r="A49" s="2">
        <v>23</v>
      </c>
      <c r="B49" s="2">
        <v>-0.22683667737994825</v>
      </c>
      <c r="C49" s="2">
        <v>-1.2526718979194917</v>
      </c>
      <c r="D49" s="2">
        <v>-1.0579318713675923</v>
      </c>
    </row>
    <row r="50" spans="1:4" x14ac:dyDescent="0.25">
      <c r="A50" s="2">
        <v>24</v>
      </c>
      <c r="B50" s="2">
        <v>0.2259899851718829</v>
      </c>
      <c r="C50" s="2">
        <v>9.5920223757227085E-2</v>
      </c>
      <c r="D50" s="2">
        <v>8.1008492319513417E-2</v>
      </c>
    </row>
    <row r="51" spans="1:4" x14ac:dyDescent="0.25">
      <c r="A51" s="2">
        <v>25</v>
      </c>
      <c r="B51" s="2">
        <v>0.30670425899442955</v>
      </c>
      <c r="C51" s="2">
        <v>0.68396537760427745</v>
      </c>
      <c r="D51" s="2">
        <v>0.57763630930119236</v>
      </c>
    </row>
    <row r="52" spans="1:4" x14ac:dyDescent="0.25">
      <c r="A52" s="2">
        <v>26</v>
      </c>
      <c r="B52" s="2">
        <v>-0.15742288567927104</v>
      </c>
      <c r="C52" s="2">
        <v>0.35793187002414306</v>
      </c>
      <c r="D52" s="2">
        <v>0.3022878805740401</v>
      </c>
    </row>
    <row r="53" spans="1:4" x14ac:dyDescent="0.25">
      <c r="A53" s="2">
        <v>27</v>
      </c>
      <c r="B53" s="2">
        <v>0.14870495835014438</v>
      </c>
      <c r="C53" s="2">
        <v>1.6368718907224258</v>
      </c>
      <c r="D53" s="2">
        <v>1.3824042396233909</v>
      </c>
    </row>
    <row r="54" spans="1:4" x14ac:dyDescent="0.25">
      <c r="A54" s="2">
        <v>28</v>
      </c>
      <c r="B54" s="2">
        <v>-6.7181947467517045E-2</v>
      </c>
      <c r="C54" s="2">
        <v>1.342040170529907</v>
      </c>
      <c r="D54" s="2">
        <v>1.1334069770522113</v>
      </c>
    </row>
    <row r="55" spans="1:4" x14ac:dyDescent="0.25">
      <c r="A55" s="2">
        <v>29</v>
      </c>
      <c r="B55" s="2">
        <v>0.16237369961248468</v>
      </c>
      <c r="C55" s="2">
        <v>-0.54315257907730063</v>
      </c>
      <c r="D55" s="2">
        <v>-0.45871422946083612</v>
      </c>
    </row>
    <row r="56" spans="1:4" x14ac:dyDescent="0.25">
      <c r="A56" s="2">
        <v>30</v>
      </c>
      <c r="B56" s="2">
        <v>-9.401374435876729E-2</v>
      </c>
      <c r="C56" s="2">
        <v>1.9871979813140972</v>
      </c>
      <c r="D56" s="2">
        <v>1.6782687331305002</v>
      </c>
    </row>
    <row r="57" spans="1:4" x14ac:dyDescent="0.25">
      <c r="A57" s="2">
        <v>31</v>
      </c>
      <c r="B57" s="2">
        <v>0.24294410512614942</v>
      </c>
      <c r="C57" s="2">
        <v>-0.48126351197562345</v>
      </c>
      <c r="D57" s="2">
        <v>-0.40644641960191341</v>
      </c>
    </row>
    <row r="58" spans="1:4" x14ac:dyDescent="0.25">
      <c r="A58" s="2">
        <v>32</v>
      </c>
      <c r="B58" s="2">
        <v>5.1512359111219395E-2</v>
      </c>
      <c r="C58" s="2">
        <v>-0.1488373952394568</v>
      </c>
      <c r="D58" s="2">
        <v>-0.12569917496886029</v>
      </c>
    </row>
    <row r="59" spans="1:4" x14ac:dyDescent="0.25">
      <c r="A59" s="2">
        <v>33</v>
      </c>
      <c r="B59" s="2">
        <v>0.23283389173673064</v>
      </c>
      <c r="C59" s="2">
        <v>0.92587190031617939</v>
      </c>
      <c r="D59" s="2">
        <v>0.78193611094412596</v>
      </c>
    </row>
    <row r="60" spans="1:4" x14ac:dyDescent="0.25">
      <c r="A60" s="2">
        <v>34</v>
      </c>
      <c r="B60" s="2">
        <v>-4.727794817524951E-2</v>
      </c>
      <c r="C60" s="2">
        <v>0.80457735138246156</v>
      </c>
      <c r="D60" s="2">
        <v>0.67949797901727471</v>
      </c>
    </row>
    <row r="61" spans="1:4" x14ac:dyDescent="0.25">
      <c r="A61" s="2">
        <v>35</v>
      </c>
      <c r="B61" s="2">
        <v>6.69459343845831E-3</v>
      </c>
      <c r="C61" s="2">
        <v>-0.67575559094757731</v>
      </c>
      <c r="D61" s="2">
        <v>-0.57070281380594201</v>
      </c>
    </row>
    <row r="62" spans="1:4" x14ac:dyDescent="0.25">
      <c r="A62" s="2">
        <v>36</v>
      </c>
      <c r="B62" s="2">
        <v>0.25961120112277686</v>
      </c>
      <c r="C62" s="2">
        <v>-1.9056237393936568</v>
      </c>
      <c r="D62" s="2">
        <v>-1.6093760002819257</v>
      </c>
    </row>
    <row r="63" spans="1:4" x14ac:dyDescent="0.25">
      <c r="A63" s="2">
        <v>37</v>
      </c>
      <c r="B63" s="2">
        <v>3.0303140262914724E-2</v>
      </c>
      <c r="C63" s="2">
        <v>-1.2146911570429848</v>
      </c>
      <c r="D63" s="2">
        <v>-1.0258556059559187</v>
      </c>
    </row>
    <row r="64" spans="1:4" x14ac:dyDescent="0.25">
      <c r="A64" s="2">
        <v>38</v>
      </c>
      <c r="B64" s="2">
        <v>0.20479956091813978</v>
      </c>
      <c r="C64" s="2">
        <v>0.28573477648548523</v>
      </c>
      <c r="D64" s="2">
        <v>0.24131452721510474</v>
      </c>
    </row>
    <row r="65" spans="1:4" x14ac:dyDescent="0.25">
      <c r="A65" s="2">
        <v>39</v>
      </c>
      <c r="B65" s="2">
        <v>-0.11391211870784002</v>
      </c>
      <c r="C65" s="2">
        <v>-1.57890311961487</v>
      </c>
      <c r="D65" s="2">
        <v>-1.3334472776283535</v>
      </c>
    </row>
    <row r="66" spans="1:4" x14ac:dyDescent="0.25">
      <c r="A66" s="2">
        <v>40</v>
      </c>
      <c r="B66" s="2">
        <v>0.21749247039920877</v>
      </c>
      <c r="C66" s="2">
        <v>1.1962194725056612</v>
      </c>
      <c r="D66" s="2">
        <v>1.0102555243844085</v>
      </c>
    </row>
    <row r="67" spans="1:4" x14ac:dyDescent="0.25">
      <c r="A67" s="2">
        <v>41</v>
      </c>
      <c r="B67" s="2">
        <v>6.8581650051471113E-2</v>
      </c>
      <c r="C67" s="2">
        <v>-0.7348889599667191</v>
      </c>
      <c r="D67" s="2">
        <v>-0.62064332564355307</v>
      </c>
    </row>
    <row r="68" spans="1:4" x14ac:dyDescent="0.25">
      <c r="A68" s="2">
        <v>42</v>
      </c>
      <c r="B68" s="2">
        <v>0.15840048589731598</v>
      </c>
      <c r="C68" s="2">
        <v>-1.0613112047589539</v>
      </c>
      <c r="D68" s="2">
        <v>-0.89632005860340236</v>
      </c>
    </row>
    <row r="69" spans="1:4" x14ac:dyDescent="0.25">
      <c r="A69" s="2">
        <v>43</v>
      </c>
      <c r="B69" s="2">
        <v>-8.4559262885528452E-2</v>
      </c>
      <c r="C69" s="2">
        <v>-1.4730447041370716</v>
      </c>
      <c r="D69" s="2">
        <v>-1.2440455821225818</v>
      </c>
    </row>
    <row r="70" spans="1:4" x14ac:dyDescent="0.25">
      <c r="A70" s="2">
        <v>44</v>
      </c>
      <c r="B70" s="2">
        <v>0.38819039114934695</v>
      </c>
      <c r="C70" s="2">
        <v>-0.59369735984430394</v>
      </c>
      <c r="D70" s="2">
        <v>-0.50140133259894548</v>
      </c>
    </row>
    <row r="71" spans="1:4" x14ac:dyDescent="0.25">
      <c r="A71" s="2">
        <v>45</v>
      </c>
      <c r="B71" s="2">
        <v>0.11690735516393089</v>
      </c>
      <c r="C71" s="2">
        <v>2.2443887384649114E-2</v>
      </c>
      <c r="D71" s="2">
        <v>1.8954766863566497E-2</v>
      </c>
    </row>
    <row r="72" spans="1:4" x14ac:dyDescent="0.25">
      <c r="A72" s="2">
        <v>46</v>
      </c>
      <c r="B72" s="2">
        <v>0.29253660690185251</v>
      </c>
      <c r="C72" s="2">
        <v>1.0356427514282676</v>
      </c>
      <c r="D72" s="2">
        <v>0.87464201592331503</v>
      </c>
    </row>
    <row r="73" spans="1:4" x14ac:dyDescent="0.25">
      <c r="A73" s="2">
        <v>47</v>
      </c>
      <c r="B73" s="2">
        <v>0.24264299957185434</v>
      </c>
      <c r="C73" s="2">
        <v>-1.5167907701947345</v>
      </c>
      <c r="D73" s="2">
        <v>-1.2809908968584027</v>
      </c>
    </row>
    <row r="74" spans="1:4" x14ac:dyDescent="0.25">
      <c r="A74" s="2">
        <v>48</v>
      </c>
      <c r="B74" s="2">
        <v>0.54933491606590956</v>
      </c>
      <c r="C74" s="2">
        <v>1.8247357805445505</v>
      </c>
      <c r="D74" s="2">
        <v>1.5410628611283566</v>
      </c>
    </row>
    <row r="75" spans="1:4" x14ac:dyDescent="0.25">
      <c r="A75" s="2">
        <v>49</v>
      </c>
      <c r="B75" s="2">
        <v>-0.11601622413899487</v>
      </c>
      <c r="C75" s="2">
        <v>-0.56640243668987011</v>
      </c>
      <c r="D75" s="2">
        <v>-0.47834967064375672</v>
      </c>
    </row>
    <row r="76" spans="1:4" x14ac:dyDescent="0.25">
      <c r="A76" s="2">
        <v>50</v>
      </c>
      <c r="B76" s="2">
        <v>0.27697732287370441</v>
      </c>
      <c r="C76" s="2">
        <v>-2.6681726164905943</v>
      </c>
      <c r="D76" s="2">
        <v>-2.2533792399939951</v>
      </c>
    </row>
    <row r="77" spans="1:4" x14ac:dyDescent="0.25">
      <c r="A77" s="2">
        <v>51</v>
      </c>
      <c r="B77" s="2">
        <v>0.31642192008553666</v>
      </c>
      <c r="C77" s="2">
        <v>0.73325881500246326</v>
      </c>
      <c r="D77" s="2">
        <v>0.61926660256426957</v>
      </c>
    </row>
    <row r="78" spans="1:4" x14ac:dyDescent="0.25">
      <c r="A78" s="2">
        <v>52</v>
      </c>
      <c r="B78" s="2">
        <v>-0.2017751264249133</v>
      </c>
      <c r="C78" s="2">
        <v>-2.7326925389471368</v>
      </c>
      <c r="D78" s="2">
        <v>-2.3078689131624506</v>
      </c>
    </row>
    <row r="79" spans="1:4" x14ac:dyDescent="0.25">
      <c r="A79" s="2">
        <v>53</v>
      </c>
      <c r="B79" s="2">
        <v>0.38941705243776614</v>
      </c>
      <c r="C79" s="2">
        <v>0.46958580561241781</v>
      </c>
      <c r="D79" s="2">
        <v>0.39658412623792405</v>
      </c>
    </row>
    <row r="80" spans="1:4" x14ac:dyDescent="0.25">
      <c r="A80" s="2">
        <v>54</v>
      </c>
      <c r="B80" s="2">
        <v>-0.29714861726045605</v>
      </c>
      <c r="C80" s="2">
        <v>0.31289144246787703</v>
      </c>
      <c r="D80" s="2">
        <v>0.26424942541995206</v>
      </c>
    </row>
    <row r="81" spans="1:4" x14ac:dyDescent="0.25">
      <c r="A81" s="2">
        <v>55</v>
      </c>
      <c r="B81" s="2">
        <v>0.20854894404535371</v>
      </c>
      <c r="C81" s="2">
        <v>0.29986427155018425</v>
      </c>
      <c r="D81" s="2">
        <v>0.25324745488762834</v>
      </c>
    </row>
    <row r="82" spans="1:4" x14ac:dyDescent="0.25">
      <c r="A82" s="2">
        <v>56</v>
      </c>
      <c r="B82" s="2">
        <v>0.12093595096696044</v>
      </c>
      <c r="C82" s="2">
        <v>0.59006101085219453</v>
      </c>
      <c r="D82" s="2">
        <v>0.49833028941472673</v>
      </c>
    </row>
    <row r="83" spans="1:4" x14ac:dyDescent="0.25">
      <c r="A83" s="2">
        <v>57</v>
      </c>
      <c r="B83" s="2">
        <v>-3.863889840568166E-3</v>
      </c>
      <c r="C83" s="2">
        <v>0.52012936225458117</v>
      </c>
      <c r="D83" s="2">
        <v>0.43927019555330227</v>
      </c>
    </row>
    <row r="84" spans="1:4" x14ac:dyDescent="0.25">
      <c r="A84" s="2">
        <v>58</v>
      </c>
      <c r="B84" s="2">
        <v>-3.3743632762249579E-3</v>
      </c>
      <c r="C84" s="2">
        <v>1.377136739513855</v>
      </c>
      <c r="D84" s="2">
        <v>1.1630474431354985</v>
      </c>
    </row>
    <row r="85" spans="1:4" x14ac:dyDescent="0.25">
      <c r="A85" s="2">
        <v>59</v>
      </c>
      <c r="B85" s="2">
        <v>-7.456417689996106E-2</v>
      </c>
      <c r="C85" s="2">
        <v>-0.32526490379837192</v>
      </c>
      <c r="D85" s="2">
        <v>-0.27469931187657814</v>
      </c>
    </row>
    <row r="86" spans="1:4" x14ac:dyDescent="0.25">
      <c r="A86" s="2">
        <v>60</v>
      </c>
      <c r="B86" s="2">
        <v>-8.7117275880549461E-2</v>
      </c>
      <c r="C86" s="2">
        <v>-0.34496068201483354</v>
      </c>
      <c r="D86" s="2">
        <v>-0.29133318986265672</v>
      </c>
    </row>
    <row r="87" spans="1:4" x14ac:dyDescent="0.25">
      <c r="A87" s="2">
        <v>61</v>
      </c>
      <c r="B87" s="2">
        <v>1.4419927814015986E-2</v>
      </c>
      <c r="C87" s="2">
        <v>0.33489682707949803</v>
      </c>
      <c r="D87" s="2">
        <v>0.28283385903022212</v>
      </c>
    </row>
    <row r="88" spans="1:4" x14ac:dyDescent="0.25">
      <c r="A88" s="2">
        <v>62</v>
      </c>
      <c r="B88" s="2">
        <v>-8.4761781942954001E-3</v>
      </c>
      <c r="C88" s="2">
        <v>0.86416003521229234</v>
      </c>
      <c r="D88" s="2">
        <v>0.7298179553094607</v>
      </c>
    </row>
    <row r="89" spans="1:4" x14ac:dyDescent="0.25">
      <c r="A89" s="2">
        <v>63</v>
      </c>
      <c r="B89" s="2">
        <v>3.5416224625719951E-2</v>
      </c>
      <c r="C89" s="2">
        <v>-1.54676655684911</v>
      </c>
      <c r="D89" s="2">
        <v>-1.3063066560158076</v>
      </c>
    </row>
    <row r="90" spans="1:4" x14ac:dyDescent="0.25">
      <c r="A90" s="2">
        <v>64</v>
      </c>
      <c r="B90" s="2">
        <v>0.1207387120627631</v>
      </c>
      <c r="C90" s="2">
        <v>-0.97291933730398006</v>
      </c>
      <c r="D90" s="2">
        <v>-0.82166956639899702</v>
      </c>
    </row>
    <row r="91" spans="1:4" x14ac:dyDescent="0.25">
      <c r="A91" s="2">
        <v>65</v>
      </c>
      <c r="B91" s="2">
        <v>-3.8139906892761477E-2</v>
      </c>
      <c r="C91" s="2">
        <v>0.61425749716416944</v>
      </c>
      <c r="D91" s="2">
        <v>0.51876519666143905</v>
      </c>
    </row>
    <row r="92" spans="1:4" x14ac:dyDescent="0.25">
      <c r="A92" s="2">
        <v>66</v>
      </c>
      <c r="B92" s="2">
        <v>1.3462885572229778E-2</v>
      </c>
      <c r="C92" s="2">
        <v>7.4781970681553234E-2</v>
      </c>
      <c r="D92" s="2">
        <v>6.3156386216605812E-2</v>
      </c>
    </row>
    <row r="93" spans="1:4" x14ac:dyDescent="0.25">
      <c r="A93" s="2">
        <v>67</v>
      </c>
      <c r="B93" s="2">
        <v>-7.7595101548572368E-2</v>
      </c>
      <c r="C93" s="2">
        <v>-0.37097411732226965</v>
      </c>
      <c r="D93" s="2">
        <v>-0.31330258371686798</v>
      </c>
    </row>
    <row r="94" spans="1:4" x14ac:dyDescent="0.25">
      <c r="A94" s="2">
        <v>68</v>
      </c>
      <c r="B94" s="2">
        <v>0.18400762104348917</v>
      </c>
      <c r="C94" s="2">
        <v>-0.91116734758170725</v>
      </c>
      <c r="D94" s="2">
        <v>-0.76951752390801498</v>
      </c>
    </row>
    <row r="95" spans="1:4" x14ac:dyDescent="0.25">
      <c r="A95" s="2">
        <v>69</v>
      </c>
      <c r="B95" s="2">
        <v>5.0847005827164601E-2</v>
      </c>
      <c r="C95" s="2">
        <v>-1.7192874991596647</v>
      </c>
      <c r="D95" s="2">
        <v>-1.4520075403829251</v>
      </c>
    </row>
    <row r="96" spans="1:4" x14ac:dyDescent="0.25">
      <c r="A96" s="2">
        <v>70</v>
      </c>
      <c r="B96" s="2">
        <v>0.35691492197644986</v>
      </c>
      <c r="C96" s="2">
        <v>2.04495691452435</v>
      </c>
      <c r="D96" s="2">
        <v>1.7270484785696731</v>
      </c>
    </row>
    <row r="97" spans="1:4" x14ac:dyDescent="0.25">
      <c r="A97" s="2">
        <v>71</v>
      </c>
      <c r="B97" s="2">
        <v>0.14388552785481065</v>
      </c>
      <c r="C97" s="2">
        <v>-0.4174535701335037</v>
      </c>
      <c r="D97" s="2">
        <v>-0.35255635365806198</v>
      </c>
    </row>
    <row r="98" spans="1:4" x14ac:dyDescent="0.25">
      <c r="A98" s="2">
        <v>72</v>
      </c>
      <c r="B98" s="2">
        <v>0.21425237189295138</v>
      </c>
      <c r="C98" s="2">
        <v>-1.3863404655353013</v>
      </c>
      <c r="D98" s="2">
        <v>-1.1708203604569416</v>
      </c>
    </row>
    <row r="99" spans="1:4" x14ac:dyDescent="0.25">
      <c r="A99" s="2">
        <v>73</v>
      </c>
      <c r="B99" s="2">
        <v>0.4218644347928947</v>
      </c>
      <c r="C99" s="2">
        <v>0.13643354492544124</v>
      </c>
      <c r="D99" s="2">
        <v>0.115223623791681</v>
      </c>
    </row>
    <row r="100" spans="1:4" x14ac:dyDescent="0.25">
      <c r="A100" s="2">
        <v>74</v>
      </c>
      <c r="B100" s="2">
        <v>-9.0107569107487212E-2</v>
      </c>
      <c r="C100" s="2">
        <v>1.0750356599467192</v>
      </c>
      <c r="D100" s="2">
        <v>0.90791091378615862</v>
      </c>
    </row>
    <row r="101" spans="1:4" x14ac:dyDescent="0.25">
      <c r="A101" s="2">
        <v>75</v>
      </c>
      <c r="B101" s="2">
        <v>5.2885474477814096E-2</v>
      </c>
      <c r="C101" s="2">
        <v>1.125887297268906</v>
      </c>
      <c r="D101" s="2">
        <v>0.95085716964431044</v>
      </c>
    </row>
    <row r="102" spans="1:4" x14ac:dyDescent="0.25">
      <c r="A102" s="2">
        <v>76</v>
      </c>
      <c r="B102" s="2">
        <v>-7.4797860810830008E-2</v>
      </c>
      <c r="C102" s="2">
        <v>-0.36420256897979597</v>
      </c>
      <c r="D102" s="2">
        <v>-0.30758373840557185</v>
      </c>
    </row>
    <row r="103" spans="1:4" x14ac:dyDescent="0.25">
      <c r="A103" s="2">
        <v>77</v>
      </c>
      <c r="B103" s="2">
        <v>0.31685900655000965</v>
      </c>
      <c r="C103" s="2">
        <v>-0.60207993714111063</v>
      </c>
      <c r="D103" s="2">
        <v>-0.50848075674921422</v>
      </c>
    </row>
    <row r="104" spans="1:4" x14ac:dyDescent="0.25">
      <c r="A104" s="2">
        <v>78</v>
      </c>
      <c r="B104" s="2">
        <v>0.25297455686565751</v>
      </c>
      <c r="C104" s="2">
        <v>0.86952648678200239</v>
      </c>
      <c r="D104" s="2">
        <v>0.73435013980340214</v>
      </c>
    </row>
    <row r="105" spans="1:4" x14ac:dyDescent="0.25">
      <c r="A105" s="2">
        <v>79</v>
      </c>
      <c r="B105" s="2">
        <v>-1.1343294156469591E-2</v>
      </c>
      <c r="C105" s="2">
        <v>2.0280703556062396</v>
      </c>
      <c r="D105" s="2">
        <v>1.7127870994273242</v>
      </c>
    </row>
    <row r="106" spans="1:4" x14ac:dyDescent="0.25">
      <c r="A106" s="2">
        <v>80</v>
      </c>
      <c r="B106" s="2">
        <v>0.25232178457518339</v>
      </c>
      <c r="C106" s="2">
        <v>-1.1935405729808015</v>
      </c>
      <c r="D106" s="2">
        <v>-1.0079930858382515</v>
      </c>
    </row>
    <row r="107" spans="1:4" x14ac:dyDescent="0.25">
      <c r="A107" s="2">
        <v>81</v>
      </c>
      <c r="B107" s="2">
        <v>-0.15130235926020791</v>
      </c>
      <c r="C107" s="2">
        <v>-1.7111965059923122</v>
      </c>
      <c r="D107" s="2">
        <v>-1.4451743707740465</v>
      </c>
    </row>
    <row r="108" spans="1:4" x14ac:dyDescent="0.25">
      <c r="A108" s="2">
        <v>82</v>
      </c>
      <c r="B108" s="2">
        <v>0.35140392086485844</v>
      </c>
      <c r="C108" s="2">
        <v>0.95442528839158158</v>
      </c>
      <c r="D108" s="2">
        <v>0.80605059721197136</v>
      </c>
    </row>
    <row r="109" spans="1:4" x14ac:dyDescent="0.25">
      <c r="A109" s="2">
        <v>83</v>
      </c>
      <c r="B109" s="2">
        <v>-0.33767489748284918</v>
      </c>
      <c r="C109" s="2">
        <v>5.7656635422283165E-2</v>
      </c>
      <c r="D109" s="2">
        <v>4.8693350837008445E-2</v>
      </c>
    </row>
    <row r="110" spans="1:4" x14ac:dyDescent="0.25">
      <c r="A110" s="2">
        <v>84</v>
      </c>
      <c r="B110" s="2">
        <v>0.16812585615450817</v>
      </c>
      <c r="C110" s="2">
        <v>0.97951019671001183</v>
      </c>
      <c r="D110" s="2">
        <v>0.82723581262590162</v>
      </c>
    </row>
    <row r="111" spans="1:4" x14ac:dyDescent="0.25">
      <c r="A111" s="2">
        <v>85</v>
      </c>
      <c r="B111" s="2">
        <v>9.6652743262291951E-2</v>
      </c>
      <c r="C111" s="2">
        <v>1.520776871391138</v>
      </c>
      <c r="D111" s="2">
        <v>1.2843573198660359</v>
      </c>
    </row>
    <row r="112" spans="1:4" x14ac:dyDescent="0.25">
      <c r="A112" s="2">
        <v>86</v>
      </c>
      <c r="B112" s="2">
        <v>-0.2749452042739885</v>
      </c>
      <c r="C112" s="2">
        <v>0.55408403129700656</v>
      </c>
      <c r="D112" s="2">
        <v>0.46794628114393549</v>
      </c>
    </row>
    <row r="113" spans="1:4" x14ac:dyDescent="0.25">
      <c r="A113" s="2">
        <v>87</v>
      </c>
      <c r="B113" s="2">
        <v>2.8874697232677375E-3</v>
      </c>
      <c r="C113" s="2">
        <v>1.0098757154465623</v>
      </c>
      <c r="D113" s="2">
        <v>0.85288071622385175</v>
      </c>
    </row>
    <row r="114" spans="1:4" x14ac:dyDescent="0.25">
      <c r="A114" s="2">
        <v>88</v>
      </c>
      <c r="B114" s="2">
        <v>-0.33218665216769871</v>
      </c>
      <c r="C114" s="2">
        <v>0.70156896285926673</v>
      </c>
      <c r="D114" s="2">
        <v>0.59250324606453841</v>
      </c>
    </row>
    <row r="115" spans="1:4" x14ac:dyDescent="0.25">
      <c r="A115" s="2">
        <v>89</v>
      </c>
      <c r="B115" s="2">
        <v>-4.5397478719498487E-2</v>
      </c>
      <c r="C115" s="2">
        <v>0.35208322805502051</v>
      </c>
      <c r="D115" s="2">
        <v>0.29734846686672428</v>
      </c>
    </row>
    <row r="116" spans="1:4" x14ac:dyDescent="0.25">
      <c r="A116" s="2">
        <v>90</v>
      </c>
      <c r="B116" s="2">
        <v>3.4081195270237744E-2</v>
      </c>
      <c r="C116" s="2">
        <v>-1.6996801702862478</v>
      </c>
      <c r="D116" s="2">
        <v>-1.4354483614295015</v>
      </c>
    </row>
    <row r="117" spans="1:4" x14ac:dyDescent="0.25">
      <c r="A117" s="2">
        <v>91</v>
      </c>
      <c r="B117" s="2">
        <v>-4.8776197931841E-2</v>
      </c>
      <c r="C117" s="2">
        <v>-8.7504538879431877</v>
      </c>
      <c r="D117" s="2">
        <v>-7.3901107483633561</v>
      </c>
    </row>
    <row r="118" spans="1:4" x14ac:dyDescent="0.25">
      <c r="A118" s="2">
        <v>92</v>
      </c>
      <c r="B118" s="2">
        <v>1.0170721052095839</v>
      </c>
      <c r="C118" s="2">
        <v>0.67456872145405611</v>
      </c>
      <c r="D118" s="2">
        <v>0.56970045471539688</v>
      </c>
    </row>
    <row r="119" spans="1:4" x14ac:dyDescent="0.25">
      <c r="A119" s="2">
        <v>93</v>
      </c>
      <c r="B119" s="2">
        <v>-0.189102276569796</v>
      </c>
      <c r="C119" s="2">
        <v>-1.3530679368754939</v>
      </c>
      <c r="D119" s="2">
        <v>-1.1427203698938386</v>
      </c>
    </row>
    <row r="120" spans="1:4" x14ac:dyDescent="0.25">
      <c r="A120" s="2">
        <v>94</v>
      </c>
      <c r="B120" s="2">
        <v>0.21425105981469256</v>
      </c>
      <c r="C120" s="2">
        <v>1.3893680279546674</v>
      </c>
      <c r="D120" s="2">
        <v>1.1733772588605234</v>
      </c>
    </row>
    <row r="121" spans="1:4" x14ac:dyDescent="0.25">
      <c r="A121" s="2">
        <v>95</v>
      </c>
      <c r="B121" s="2">
        <v>0.15046069587087446</v>
      </c>
      <c r="C121" s="2">
        <v>0.79907809957134246</v>
      </c>
      <c r="D121" s="2">
        <v>0.67485363937069887</v>
      </c>
    </row>
    <row r="122" spans="1:4" x14ac:dyDescent="0.25">
      <c r="A122" s="2">
        <v>96</v>
      </c>
      <c r="B122" s="2">
        <v>-0.33327136790718054</v>
      </c>
      <c r="C122" s="2">
        <v>0.28584578654859616</v>
      </c>
      <c r="D122" s="2">
        <v>0.24140827968452841</v>
      </c>
    </row>
    <row r="123" spans="1:4" x14ac:dyDescent="0.25">
      <c r="A123" s="2">
        <v>97</v>
      </c>
      <c r="B123" s="2">
        <v>0.32923474955780563</v>
      </c>
      <c r="C123" s="2">
        <v>1.0277804496450744</v>
      </c>
      <c r="D123" s="2">
        <v>0.86800198539930873</v>
      </c>
    </row>
    <row r="124" spans="1:4" x14ac:dyDescent="0.25">
      <c r="A124" s="2">
        <v>98</v>
      </c>
      <c r="B124" s="2">
        <v>0.20422615152043677</v>
      </c>
      <c r="C124" s="2">
        <v>-0.70980468003725172</v>
      </c>
      <c r="D124" s="2">
        <v>-0.59945864092941137</v>
      </c>
    </row>
    <row r="125" spans="1:4" x14ac:dyDescent="0.25">
      <c r="A125" s="2">
        <v>99</v>
      </c>
      <c r="B125" s="2">
        <v>-5.5739599683610891E-3</v>
      </c>
      <c r="C125" s="2">
        <v>0.32081368331022608</v>
      </c>
      <c r="D125" s="2">
        <v>0.27094007689356697</v>
      </c>
    </row>
    <row r="126" spans="1:4" x14ac:dyDescent="0.25">
      <c r="A126" s="2">
        <v>100</v>
      </c>
      <c r="B126" s="2">
        <v>0.3013136002480204</v>
      </c>
      <c r="C126" s="2">
        <v>-2.2571623854642406</v>
      </c>
      <c r="D126" s="2">
        <v>-1.9062645457287914</v>
      </c>
    </row>
    <row r="127" spans="1:4" x14ac:dyDescent="0.25">
      <c r="A127" s="2">
        <v>101</v>
      </c>
      <c r="B127" s="2">
        <v>0.16197189735350659</v>
      </c>
      <c r="C127" s="2">
        <v>-0.83490009176916258</v>
      </c>
      <c r="D127" s="2">
        <v>-0.7051067545758033</v>
      </c>
    </row>
    <row r="128" spans="1:4" x14ac:dyDescent="0.25">
      <c r="A128" s="2">
        <v>102</v>
      </c>
      <c r="B128" s="2">
        <v>6.6791265208731479E-2</v>
      </c>
      <c r="C128" s="2">
        <v>0.28961195205273854</v>
      </c>
      <c r="D128" s="2">
        <v>0.24458895814174841</v>
      </c>
    </row>
    <row r="129" spans="1:4" x14ac:dyDescent="0.25">
      <c r="A129" s="2">
        <v>103</v>
      </c>
      <c r="B129" s="2">
        <v>-1.2900331441578566E-2</v>
      </c>
      <c r="C129" s="2">
        <v>-8.4682493981147633E-2</v>
      </c>
      <c r="D129" s="2">
        <v>-7.1517776904186731E-2</v>
      </c>
    </row>
    <row r="130" spans="1:4" x14ac:dyDescent="0.25">
      <c r="A130" s="2">
        <v>104</v>
      </c>
      <c r="B130" s="2">
        <v>-2.9119227535530638E-2</v>
      </c>
      <c r="C130" s="2">
        <v>0.83776614506954761</v>
      </c>
      <c r="D130" s="2">
        <v>0.70752725202334033</v>
      </c>
    </row>
    <row r="131" spans="1:4" x14ac:dyDescent="0.25">
      <c r="A131" s="2">
        <v>105</v>
      </c>
      <c r="B131" s="2">
        <v>0.16705455075206843</v>
      </c>
      <c r="C131" s="2">
        <v>0.17604766511641656</v>
      </c>
      <c r="D131" s="2">
        <v>0.14867934382166181</v>
      </c>
    </row>
    <row r="132" spans="1:4" x14ac:dyDescent="0.25">
      <c r="A132" s="2">
        <v>106</v>
      </c>
      <c r="B132" s="2">
        <v>0.43610538937476023</v>
      </c>
      <c r="C132" s="2">
        <v>-1.0930524062020963</v>
      </c>
      <c r="D132" s="2">
        <v>-0.92312678165512163</v>
      </c>
    </row>
    <row r="133" spans="1:4" x14ac:dyDescent="0.25">
      <c r="A133" s="2">
        <v>107</v>
      </c>
      <c r="B133" s="2">
        <v>-7.7592033295314639E-3</v>
      </c>
      <c r="C133" s="2">
        <v>-0.86068365472387753</v>
      </c>
      <c r="D133" s="2">
        <v>-0.72688201196962632</v>
      </c>
    </row>
    <row r="134" spans="1:4" x14ac:dyDescent="0.25">
      <c r="A134" s="2">
        <v>108</v>
      </c>
      <c r="B134" s="2">
        <v>-5.4601035728748769E-2</v>
      </c>
      <c r="C134" s="2">
        <v>-0.76679710929384026</v>
      </c>
      <c r="D134" s="2">
        <v>-0.64759104290741343</v>
      </c>
    </row>
    <row r="135" spans="1:4" x14ac:dyDescent="0.25">
      <c r="A135" s="2">
        <v>109</v>
      </c>
      <c r="B135" s="2">
        <v>-6.1327153848702784E-2</v>
      </c>
      <c r="C135" s="2">
        <v>0.27040332888921481</v>
      </c>
      <c r="D135" s="2">
        <v>0.22836650221890661</v>
      </c>
    </row>
    <row r="136" spans="1:4" x14ac:dyDescent="0.25">
      <c r="A136" s="2">
        <v>110</v>
      </c>
      <c r="B136" s="2">
        <v>-2.4099753270530617E-2</v>
      </c>
      <c r="C136" s="2">
        <v>0.17613197116181561</v>
      </c>
      <c r="D136" s="2">
        <v>0.14875054367257631</v>
      </c>
    </row>
    <row r="137" spans="1:4" x14ac:dyDescent="0.25">
      <c r="A137" s="2">
        <v>111</v>
      </c>
      <c r="B137" s="2">
        <v>0.13982763254314529</v>
      </c>
      <c r="C137" s="2">
        <v>-2.1522764344265952</v>
      </c>
      <c r="D137" s="2">
        <v>-1.8176841356104529</v>
      </c>
    </row>
    <row r="138" spans="1:4" x14ac:dyDescent="0.25">
      <c r="A138" s="2">
        <v>112</v>
      </c>
      <c r="B138" s="2">
        <v>0.35715046835077979</v>
      </c>
      <c r="C138" s="2">
        <v>-0.36373309679432086</v>
      </c>
      <c r="D138" s="2">
        <v>-0.30718725023611615</v>
      </c>
    </row>
    <row r="139" spans="1:4" x14ac:dyDescent="0.25">
      <c r="A139" s="2">
        <v>113</v>
      </c>
      <c r="B139" s="2">
        <v>0.27790391706701101</v>
      </c>
      <c r="C139" s="2">
        <v>0.56143646014241899</v>
      </c>
      <c r="D139" s="2">
        <v>0.47415570343595226</v>
      </c>
    </row>
    <row r="140" spans="1:4" x14ac:dyDescent="0.25">
      <c r="A140" s="2">
        <v>114</v>
      </c>
      <c r="B140" s="2">
        <v>-0.10525891718376702</v>
      </c>
      <c r="C140" s="2">
        <v>-0.19667344996599301</v>
      </c>
      <c r="D140" s="2">
        <v>-0.16609864986706666</v>
      </c>
    </row>
    <row r="141" spans="1:4" x14ac:dyDescent="0.25">
      <c r="A141" s="2">
        <v>115</v>
      </c>
      <c r="B141" s="2">
        <v>0.17957876060805117</v>
      </c>
      <c r="C141" s="2">
        <v>1.6227687110307587</v>
      </c>
      <c r="D141" s="2">
        <v>1.3704935363432909</v>
      </c>
    </row>
    <row r="142" spans="1:4" x14ac:dyDescent="0.25">
      <c r="A142" s="2">
        <v>116</v>
      </c>
      <c r="B142" s="2">
        <v>-0.10146987239129451</v>
      </c>
      <c r="C142" s="2">
        <v>-0.7234481182178254</v>
      </c>
      <c r="D142" s="2">
        <v>-0.61098107398649104</v>
      </c>
    </row>
    <row r="143" spans="1:4" x14ac:dyDescent="0.25">
      <c r="A143" s="2">
        <v>117</v>
      </c>
      <c r="B143" s="2">
        <v>1.8231712882154055E-2</v>
      </c>
      <c r="C143" s="2">
        <v>0.53790934913649091</v>
      </c>
      <c r="D143" s="2">
        <v>0.45428611059546992</v>
      </c>
    </row>
    <row r="144" spans="1:4" x14ac:dyDescent="0.25">
      <c r="A144" s="2">
        <v>118</v>
      </c>
      <c r="B144" s="2">
        <v>0.20626892253317358</v>
      </c>
      <c r="C144" s="2">
        <v>0.1500792344535124</v>
      </c>
      <c r="D144" s="2">
        <v>0.12674795820239934</v>
      </c>
    </row>
    <row r="145" spans="1:4" x14ac:dyDescent="0.25">
      <c r="A145" s="2">
        <v>119</v>
      </c>
      <c r="B145" s="2">
        <v>6.3413283574735663E-2</v>
      </c>
      <c r="C145" s="2">
        <v>0.99862177482916437</v>
      </c>
      <c r="D145" s="2">
        <v>0.84337631010011127</v>
      </c>
    </row>
    <row r="146" spans="1:4" x14ac:dyDescent="0.25">
      <c r="A146" s="2">
        <v>120</v>
      </c>
      <c r="B146" s="2">
        <v>-2.6308790107851115E-3</v>
      </c>
      <c r="C146" s="2">
        <v>0.60676442432080002</v>
      </c>
      <c r="D146" s="2">
        <v>0.51243699484846206</v>
      </c>
    </row>
    <row r="147" spans="1:4" x14ac:dyDescent="0.25">
      <c r="A147" s="2">
        <v>121</v>
      </c>
      <c r="B147" s="2">
        <v>0.15272667504488541</v>
      </c>
      <c r="C147" s="2">
        <v>-0.2285800252345217</v>
      </c>
      <c r="D147" s="2">
        <v>-0.19304503777504772</v>
      </c>
    </row>
    <row r="148" spans="1:4" x14ac:dyDescent="0.25">
      <c r="A148" s="2">
        <v>122</v>
      </c>
      <c r="B148" s="2">
        <v>0.13347362406237978</v>
      </c>
      <c r="C148" s="2">
        <v>-0.2568288872202778</v>
      </c>
      <c r="D148" s="2">
        <v>-0.21690233949486049</v>
      </c>
    </row>
    <row r="149" spans="1:4" x14ac:dyDescent="0.25">
      <c r="A149" s="2">
        <v>123</v>
      </c>
      <c r="B149" s="2">
        <v>0.21762185763249012</v>
      </c>
      <c r="C149" s="2">
        <v>-1.3006886467511503</v>
      </c>
      <c r="D149" s="2">
        <v>-1.0984839497153489</v>
      </c>
    </row>
    <row r="150" spans="1:4" x14ac:dyDescent="0.25">
      <c r="A150" s="2">
        <v>124</v>
      </c>
      <c r="B150" s="2">
        <v>2.3783770000041005E-2</v>
      </c>
      <c r="C150" s="2">
        <v>-0.26069748858496</v>
      </c>
      <c r="D150" s="2">
        <v>-0.22016952916209168</v>
      </c>
    </row>
    <row r="151" spans="1:4" x14ac:dyDescent="0.25">
      <c r="A151" s="2">
        <v>125</v>
      </c>
      <c r="B151" s="2">
        <v>0.30317754671223923</v>
      </c>
      <c r="C151" s="2">
        <v>0.82483503311511064</v>
      </c>
      <c r="D151" s="2">
        <v>0.69660640715443078</v>
      </c>
    </row>
    <row r="152" spans="1:4" x14ac:dyDescent="0.25">
      <c r="A152" s="2">
        <v>126</v>
      </c>
      <c r="B152" s="2">
        <v>0.18190917124107728</v>
      </c>
      <c r="C152" s="2">
        <v>1.0985350969064729</v>
      </c>
      <c r="D152" s="2">
        <v>0.92775713478002553</v>
      </c>
    </row>
    <row r="153" spans="1:4" x14ac:dyDescent="0.25">
      <c r="A153" s="2">
        <v>127</v>
      </c>
      <c r="B153" s="2">
        <v>-0.16495346419775261</v>
      </c>
      <c r="C153" s="2">
        <v>1.7378322710657825</v>
      </c>
      <c r="D153" s="2">
        <v>1.4676693471811051</v>
      </c>
    </row>
    <row r="154" spans="1:4" x14ac:dyDescent="0.25">
      <c r="A154" s="2">
        <v>128</v>
      </c>
      <c r="B154" s="2">
        <v>-0.3499619903361893</v>
      </c>
      <c r="C154" s="2">
        <v>0.87744672104135235</v>
      </c>
      <c r="D154" s="2">
        <v>0.74103909663685563</v>
      </c>
    </row>
    <row r="155" spans="1:4" x14ac:dyDescent="0.25">
      <c r="A155" s="2">
        <v>129</v>
      </c>
      <c r="B155" s="2">
        <v>0.20074504956894323</v>
      </c>
      <c r="C155" s="2">
        <v>0.19509403723948177</v>
      </c>
      <c r="D155" s="2">
        <v>0.164764772205889</v>
      </c>
    </row>
    <row r="156" spans="1:4" x14ac:dyDescent="0.25">
      <c r="A156" s="2">
        <v>130</v>
      </c>
      <c r="B156" s="2">
        <v>-2.4984564425374313E-2</v>
      </c>
      <c r="C156" s="2">
        <v>-0.31733464824043467</v>
      </c>
      <c r="D156" s="2">
        <v>-0.26800189165284211</v>
      </c>
    </row>
    <row r="157" spans="1:4" x14ac:dyDescent="0.25">
      <c r="A157" s="2">
        <v>131</v>
      </c>
      <c r="B157" s="2">
        <v>0.24043960946767301</v>
      </c>
      <c r="C157" s="2">
        <v>-4.7223636947273023E-2</v>
      </c>
      <c r="D157" s="2">
        <v>-3.9882263417410177E-2</v>
      </c>
    </row>
    <row r="158" spans="1:4" x14ac:dyDescent="0.25">
      <c r="A158" s="2">
        <v>132</v>
      </c>
      <c r="B158" s="2">
        <v>0.13725679638055516</v>
      </c>
      <c r="C158" s="2">
        <v>-0.37907625825572516</v>
      </c>
      <c r="D158" s="2">
        <v>-0.32014516806321647</v>
      </c>
    </row>
    <row r="159" spans="1:4" x14ac:dyDescent="0.25">
      <c r="A159" s="2">
        <v>133</v>
      </c>
      <c r="B159" s="2">
        <v>-0.17231609428721878</v>
      </c>
      <c r="C159" s="2">
        <v>-0.19896343931204824</v>
      </c>
      <c r="D159" s="2">
        <v>-0.16803263810317839</v>
      </c>
    </row>
    <row r="160" spans="1:4" x14ac:dyDescent="0.25">
      <c r="A160" s="2">
        <v>134</v>
      </c>
      <c r="B160" s="2">
        <v>0.13982588470689508</v>
      </c>
      <c r="C160" s="2">
        <v>-0.5309682050740171</v>
      </c>
      <c r="D160" s="2">
        <v>-0.44842403486786631</v>
      </c>
    </row>
    <row r="161" spans="1:4" x14ac:dyDescent="0.25">
      <c r="A161" s="2">
        <v>135</v>
      </c>
      <c r="B161" s="2">
        <v>0.42163476148849915</v>
      </c>
      <c r="C161" s="2">
        <v>0.2214918231382968</v>
      </c>
      <c r="D161" s="2">
        <v>0.18705876561491913</v>
      </c>
    </row>
    <row r="162" spans="1:4" x14ac:dyDescent="0.25">
      <c r="A162" s="2">
        <v>136</v>
      </c>
      <c r="B162" s="2">
        <v>6.3391857086048192E-2</v>
      </c>
      <c r="C162" s="2">
        <v>0.80911198315972677</v>
      </c>
      <c r="D162" s="2">
        <v>0.68332765819348418</v>
      </c>
    </row>
    <row r="163" spans="1:4" x14ac:dyDescent="0.25">
      <c r="A163" s="2">
        <v>137</v>
      </c>
      <c r="B163" s="2">
        <v>-0.14997853175167755</v>
      </c>
      <c r="C163" s="2">
        <v>-0.85050876799858255</v>
      </c>
      <c r="D163" s="2">
        <v>-0.71828891031856934</v>
      </c>
    </row>
    <row r="164" spans="1:4" x14ac:dyDescent="0.25">
      <c r="A164" s="2">
        <v>138</v>
      </c>
      <c r="B164" s="2">
        <v>8.6476892537126343E-2</v>
      </c>
      <c r="C164" s="2">
        <v>0.32268463397376668</v>
      </c>
      <c r="D164" s="2">
        <v>0.27252017008477158</v>
      </c>
    </row>
    <row r="165" spans="1:4" x14ac:dyDescent="0.25">
      <c r="A165" s="2">
        <v>139</v>
      </c>
      <c r="B165" s="2">
        <v>0.20646657797946505</v>
      </c>
      <c r="C165" s="2">
        <v>0.13055871423677695</v>
      </c>
      <c r="D165" s="2">
        <v>0.11026209265591522</v>
      </c>
    </row>
    <row r="166" spans="1:4" x14ac:dyDescent="0.25">
      <c r="A166" s="2">
        <v>140</v>
      </c>
      <c r="B166" s="2">
        <v>-0.27639593593937123</v>
      </c>
      <c r="C166" s="2">
        <v>0.92222704270762912</v>
      </c>
      <c r="D166" s="2">
        <v>0.77885788189062344</v>
      </c>
    </row>
    <row r="167" spans="1:4" x14ac:dyDescent="0.25">
      <c r="A167" s="2">
        <v>141</v>
      </c>
      <c r="B167" s="2">
        <v>7.4006247594975857E-2</v>
      </c>
      <c r="C167" s="2">
        <v>0.83011996599726212</v>
      </c>
      <c r="D167" s="2">
        <v>0.70106974583341974</v>
      </c>
    </row>
    <row r="168" spans="1:4" x14ac:dyDescent="0.25">
      <c r="A168" s="2">
        <v>142</v>
      </c>
      <c r="B168" s="2">
        <v>0.27802222648814723</v>
      </c>
      <c r="C168" s="2">
        <v>0.65408433433932578</v>
      </c>
      <c r="D168" s="2">
        <v>0.5524005647521133</v>
      </c>
    </row>
    <row r="169" spans="1:4" x14ac:dyDescent="0.25">
      <c r="A169" s="2">
        <v>143</v>
      </c>
      <c r="B169" s="2">
        <v>-7.6576925446442914E-2</v>
      </c>
      <c r="C169" s="2">
        <v>-0.45815853689865005</v>
      </c>
      <c r="D169" s="2">
        <v>-0.38693333755570392</v>
      </c>
    </row>
    <row r="170" spans="1:4" x14ac:dyDescent="0.25">
      <c r="A170" s="2">
        <v>144</v>
      </c>
      <c r="B170" s="2">
        <v>0.22560929138015798</v>
      </c>
      <c r="C170" s="2">
        <v>-4.4409177568516978E-2</v>
      </c>
      <c r="D170" s="2">
        <v>-3.7505339114725124E-2</v>
      </c>
    </row>
    <row r="171" spans="1:4" x14ac:dyDescent="0.25">
      <c r="A171" s="2">
        <v>145</v>
      </c>
      <c r="B171" s="2">
        <v>-3.0363470385007987E-2</v>
      </c>
      <c r="C171" s="2">
        <v>1.5879586152323979</v>
      </c>
      <c r="D171" s="2">
        <v>1.3410950084034459</v>
      </c>
    </row>
    <row r="172" spans="1:4" x14ac:dyDescent="0.25">
      <c r="A172" s="2">
        <v>146</v>
      </c>
      <c r="B172" s="2">
        <v>5.7635892278311798E-2</v>
      </c>
      <c r="C172" s="2">
        <v>-0.11798325760065589</v>
      </c>
      <c r="D172" s="2">
        <v>-9.9641613027969894E-2</v>
      </c>
    </row>
    <row r="173" spans="1:4" x14ac:dyDescent="0.25">
      <c r="A173" s="2">
        <v>147</v>
      </c>
      <c r="B173" s="2">
        <v>9.8689524155144329E-2</v>
      </c>
      <c r="C173" s="2">
        <v>-0.43448239297500629</v>
      </c>
      <c r="D173" s="2">
        <v>-0.3669378804136465</v>
      </c>
    </row>
    <row r="174" spans="1:4" x14ac:dyDescent="0.25">
      <c r="A174" s="2">
        <v>148</v>
      </c>
      <c r="B174" s="2">
        <v>8.745244185370582E-2</v>
      </c>
      <c r="C174" s="2">
        <v>-1.090836461596286</v>
      </c>
      <c r="D174" s="2">
        <v>-0.92125532718442948</v>
      </c>
    </row>
    <row r="175" spans="1:4" x14ac:dyDescent="0.25">
      <c r="A175" s="2">
        <v>149</v>
      </c>
      <c r="B175" s="2">
        <v>0.28874075004276178</v>
      </c>
      <c r="C175" s="2">
        <v>0.25908585611916524</v>
      </c>
      <c r="D175" s="2">
        <v>0.21880844063338215</v>
      </c>
    </row>
    <row r="176" spans="1:4" x14ac:dyDescent="0.25">
      <c r="A176" s="2">
        <v>150</v>
      </c>
      <c r="B176" s="2">
        <v>0.30886680560074387</v>
      </c>
      <c r="C176" s="2">
        <v>1.0658566908882263</v>
      </c>
      <c r="D176" s="2">
        <v>0.90015890471706017</v>
      </c>
    </row>
    <row r="177" spans="1:4" x14ac:dyDescent="0.25">
      <c r="A177" s="2">
        <v>151</v>
      </c>
      <c r="B177" s="2">
        <v>7.5229880595315934E-2</v>
      </c>
      <c r="C177" s="2">
        <v>2.728165195209506E-2</v>
      </c>
      <c r="D177" s="2">
        <v>2.3040453890292509E-2</v>
      </c>
    </row>
    <row r="178" spans="1:4" x14ac:dyDescent="0.25">
      <c r="A178" s="2">
        <v>152</v>
      </c>
      <c r="B178" s="2">
        <v>-0.1796050619720832</v>
      </c>
      <c r="C178" s="2">
        <v>0.52925029640993926</v>
      </c>
      <c r="D178" s="2">
        <v>0.446973191809245</v>
      </c>
    </row>
    <row r="179" spans="1:4" x14ac:dyDescent="0.25">
      <c r="A179" s="2">
        <v>153</v>
      </c>
      <c r="B179" s="2">
        <v>0.1323200539319889</v>
      </c>
      <c r="C179" s="2">
        <v>-1.0318156366360129</v>
      </c>
      <c r="D179" s="2">
        <v>-0.87140986333744397</v>
      </c>
    </row>
    <row r="180" spans="1:4" x14ac:dyDescent="0.25">
      <c r="A180" s="2">
        <v>154</v>
      </c>
      <c r="B180" s="2">
        <v>0.10260277824205062</v>
      </c>
      <c r="C180" s="2">
        <v>0.98305854838312934</v>
      </c>
      <c r="D180" s="2">
        <v>0.83023253852998413</v>
      </c>
    </row>
    <row r="181" spans="1:4" x14ac:dyDescent="0.25">
      <c r="A181" s="2">
        <v>155</v>
      </c>
      <c r="B181" s="2">
        <v>-0.32106470208090654</v>
      </c>
      <c r="C181" s="2">
        <v>0.20464179587411452</v>
      </c>
      <c r="D181" s="2">
        <v>0.17282823892568946</v>
      </c>
    </row>
    <row r="182" spans="1:4" x14ac:dyDescent="0.25">
      <c r="A182" s="2">
        <v>156</v>
      </c>
      <c r="B182" s="2">
        <v>0.2243127590086795</v>
      </c>
      <c r="C182" s="2">
        <v>1.7804952835352006</v>
      </c>
      <c r="D182" s="2">
        <v>1.5036999795397556</v>
      </c>
    </row>
    <row r="183" spans="1:4" x14ac:dyDescent="0.25">
      <c r="A183" s="2">
        <v>157</v>
      </c>
      <c r="B183" s="2">
        <v>-0.29631834715871752</v>
      </c>
      <c r="C183" s="2">
        <v>0.96335638403862556</v>
      </c>
      <c r="D183" s="2">
        <v>0.81359326720156144</v>
      </c>
    </row>
    <row r="184" spans="1:4" x14ac:dyDescent="0.25">
      <c r="A184" s="2">
        <v>158</v>
      </c>
      <c r="B184" s="2">
        <v>0.21515545587996396</v>
      </c>
      <c r="C184" s="2">
        <v>0.71421257385980996</v>
      </c>
      <c r="D184" s="2">
        <v>0.60318128479827571</v>
      </c>
    </row>
    <row r="185" spans="1:4" x14ac:dyDescent="0.25">
      <c r="A185" s="2">
        <v>159</v>
      </c>
      <c r="B185" s="2">
        <v>7.3434184448970902E-2</v>
      </c>
      <c r="C185" s="2">
        <v>-0.15637740348935869</v>
      </c>
      <c r="D185" s="2">
        <v>-0.13206701562306045</v>
      </c>
    </row>
    <row r="186" spans="1:4" x14ac:dyDescent="0.25">
      <c r="A186" s="2">
        <v>160</v>
      </c>
      <c r="B186" s="2">
        <v>3.6966518563300278E-2</v>
      </c>
      <c r="C186" s="2">
        <v>-0.11716462194850977</v>
      </c>
      <c r="D186" s="2">
        <v>-9.8950242247734799E-2</v>
      </c>
    </row>
    <row r="187" spans="1:4" x14ac:dyDescent="0.25">
      <c r="A187" s="2">
        <v>161</v>
      </c>
      <c r="B187" s="2">
        <v>0.14769416832568433</v>
      </c>
      <c r="C187" s="2">
        <v>0.29304537291091665</v>
      </c>
      <c r="D187" s="2">
        <v>0.24748862034357288</v>
      </c>
    </row>
    <row r="188" spans="1:4" x14ac:dyDescent="0.25">
      <c r="A188" s="2">
        <v>162</v>
      </c>
      <c r="B188" s="2">
        <v>0.17985159839716766</v>
      </c>
      <c r="C188" s="2">
        <v>-0.80231059180808073</v>
      </c>
      <c r="D188" s="2">
        <v>-0.67758360925896211</v>
      </c>
    </row>
    <row r="189" spans="1:4" x14ac:dyDescent="0.25">
      <c r="A189" s="2">
        <v>163</v>
      </c>
      <c r="B189" s="2">
        <v>0.32630588665343169</v>
      </c>
      <c r="C189" s="2">
        <v>-0.3982523923104041</v>
      </c>
      <c r="D189" s="2">
        <v>-0.33634018562508256</v>
      </c>
    </row>
    <row r="190" spans="1:4" x14ac:dyDescent="0.25">
      <c r="A190" s="2">
        <v>164</v>
      </c>
      <c r="B190" s="2">
        <v>-9.3995652862903331E-2</v>
      </c>
      <c r="C190" s="2">
        <v>1.6299595125367934</v>
      </c>
      <c r="D190" s="2">
        <v>1.3765664578373764</v>
      </c>
    </row>
    <row r="191" spans="1:4" x14ac:dyDescent="0.25">
      <c r="A191" s="2">
        <v>165</v>
      </c>
      <c r="B191" s="2">
        <v>-0.12806716567823836</v>
      </c>
      <c r="C191" s="2">
        <v>0.41448458430648738</v>
      </c>
      <c r="D191" s="2">
        <v>0.35004892554599532</v>
      </c>
    </row>
    <row r="192" spans="1:4" x14ac:dyDescent="0.25">
      <c r="A192" s="2">
        <v>166</v>
      </c>
      <c r="B192" s="2">
        <v>-8.9502047981288232E-3</v>
      </c>
      <c r="C192" s="2">
        <v>3.9451112893350022E-2</v>
      </c>
      <c r="D192" s="2">
        <v>3.3318053801729267E-2</v>
      </c>
    </row>
    <row r="193" spans="1:4" x14ac:dyDescent="0.25">
      <c r="A193" s="2">
        <v>167</v>
      </c>
      <c r="B193" s="2">
        <v>-0.10843595220867169</v>
      </c>
      <c r="C193" s="2">
        <v>1.8561594764841518</v>
      </c>
      <c r="D193" s="2">
        <v>1.56760143799424</v>
      </c>
    </row>
    <row r="194" spans="1:4" x14ac:dyDescent="0.25">
      <c r="A194" s="2">
        <v>168</v>
      </c>
      <c r="B194" s="2">
        <v>-1.2332631824804929E-2</v>
      </c>
      <c r="C194" s="2">
        <v>0.30835383770755093</v>
      </c>
      <c r="D194" s="2">
        <v>0.26041723543980544</v>
      </c>
    </row>
    <row r="195" spans="1:4" x14ac:dyDescent="0.25">
      <c r="A195" s="2">
        <v>169</v>
      </c>
      <c r="B195" s="2">
        <v>0.31171129262165398</v>
      </c>
      <c r="C195" s="2">
        <v>2.2342021750696994E-2</v>
      </c>
      <c r="D195" s="2">
        <v>1.8868737232875493E-2</v>
      </c>
    </row>
    <row r="196" spans="1:4" x14ac:dyDescent="0.25">
      <c r="A196" s="2">
        <v>170</v>
      </c>
      <c r="B196" s="2">
        <v>4.9273803796453068E-3</v>
      </c>
      <c r="C196" s="2">
        <v>-0.1800891710412493</v>
      </c>
      <c r="D196" s="2">
        <v>-0.15209255835397689</v>
      </c>
    </row>
    <row r="197" spans="1:4" x14ac:dyDescent="0.25">
      <c r="A197" s="2">
        <v>171</v>
      </c>
      <c r="B197" s="2">
        <v>2.95250179906127E-2</v>
      </c>
      <c r="C197" s="2">
        <v>1.4438800210546172</v>
      </c>
      <c r="D197" s="2">
        <v>1.2194148326002943</v>
      </c>
    </row>
    <row r="198" spans="1:4" x14ac:dyDescent="0.25">
      <c r="A198" s="2">
        <v>172</v>
      </c>
      <c r="B198" s="2">
        <v>0.22224258279527981</v>
      </c>
      <c r="C198" s="2">
        <v>8.531975467847519E-2</v>
      </c>
      <c r="D198" s="2">
        <v>7.2055969229880695E-2</v>
      </c>
    </row>
    <row r="199" spans="1:4" x14ac:dyDescent="0.25">
      <c r="A199" s="2">
        <v>173</v>
      </c>
      <c r="B199" s="2">
        <v>0.18907023363215572</v>
      </c>
      <c r="C199" s="2">
        <v>-0.21012563565873751</v>
      </c>
      <c r="D199" s="2">
        <v>-0.17745956249514269</v>
      </c>
    </row>
    <row r="200" spans="1:4" x14ac:dyDescent="0.25">
      <c r="A200" s="2">
        <v>174</v>
      </c>
      <c r="B200" s="2">
        <v>4.7226134663384656E-2</v>
      </c>
      <c r="C200" s="2">
        <v>-7.7389416763091537E-3</v>
      </c>
      <c r="D200" s="2">
        <v>-6.5358479451964081E-3</v>
      </c>
    </row>
    <row r="201" spans="1:4" x14ac:dyDescent="0.25">
      <c r="A201" s="2">
        <v>175</v>
      </c>
      <c r="B201" s="2">
        <v>-0.43705054783421715</v>
      </c>
      <c r="C201" s="2">
        <v>-8.9237542266306868E-2</v>
      </c>
      <c r="D201" s="2">
        <v>-7.536469864362369E-2</v>
      </c>
    </row>
    <row r="202" spans="1:4" x14ac:dyDescent="0.25">
      <c r="A202" s="2">
        <v>176</v>
      </c>
      <c r="B202" s="2">
        <v>0.26429399528716274</v>
      </c>
      <c r="C202" s="2">
        <v>-0.54734780196405475</v>
      </c>
      <c r="D202" s="2">
        <v>-0.4622572641587161</v>
      </c>
    </row>
    <row r="203" spans="1:4" x14ac:dyDescent="0.25">
      <c r="A203" s="2">
        <v>177</v>
      </c>
      <c r="B203" s="2">
        <v>0.23946910107840069</v>
      </c>
      <c r="C203" s="2">
        <v>-1.4956038669624607</v>
      </c>
      <c r="D203" s="2">
        <v>-1.2630977037387754</v>
      </c>
    </row>
    <row r="204" spans="1:4" x14ac:dyDescent="0.25">
      <c r="A204" s="2">
        <v>178</v>
      </c>
      <c r="B204" s="2">
        <v>-0.30561714828360126</v>
      </c>
      <c r="C204" s="2">
        <v>0.13904675214158327</v>
      </c>
      <c r="D204" s="2">
        <v>0.11743058253725198</v>
      </c>
    </row>
    <row r="205" spans="1:4" x14ac:dyDescent="0.25">
      <c r="A205" s="2">
        <v>179</v>
      </c>
      <c r="B205" s="2">
        <v>0.16230250325203574</v>
      </c>
      <c r="C205" s="2">
        <v>-0.86468009175564675</v>
      </c>
      <c r="D205" s="2">
        <v>-0.73025716400651985</v>
      </c>
    </row>
    <row r="206" spans="1:4" x14ac:dyDescent="0.25">
      <c r="A206" s="2">
        <v>180</v>
      </c>
      <c r="B206" s="2">
        <v>0.25197166716687402</v>
      </c>
      <c r="C206" s="2">
        <v>-0.56363745303892498</v>
      </c>
      <c r="D206" s="2">
        <v>-0.47601453058593035</v>
      </c>
    </row>
    <row r="207" spans="1:4" x14ac:dyDescent="0.25">
      <c r="A207" s="2">
        <v>181</v>
      </c>
      <c r="B207" s="2">
        <v>5.2646654220478914E-2</v>
      </c>
      <c r="C207" s="2">
        <v>0.93556817036118911</v>
      </c>
      <c r="D207" s="2">
        <v>0.7901250015315493</v>
      </c>
    </row>
    <row r="208" spans="1:4" x14ac:dyDescent="0.25">
      <c r="A208" s="2">
        <v>182</v>
      </c>
      <c r="B208" s="2">
        <v>0.28691600283394925</v>
      </c>
      <c r="C208" s="2">
        <v>-0.19807975764592056</v>
      </c>
      <c r="D208" s="2">
        <v>-0.16728633334429271</v>
      </c>
    </row>
    <row r="209" spans="1:4" x14ac:dyDescent="0.25">
      <c r="A209" s="2">
        <v>183</v>
      </c>
      <c r="B209" s="2">
        <v>2.4765636126755523E-2</v>
      </c>
      <c r="C209" s="2">
        <v>3.2068104800647346</v>
      </c>
      <c r="D209" s="2">
        <v>2.7082806103742665</v>
      </c>
    </row>
    <row r="210" spans="1:4" x14ac:dyDescent="0.25">
      <c r="A210" s="2">
        <v>184</v>
      </c>
      <c r="B210" s="2">
        <v>-0.12965241441245495</v>
      </c>
      <c r="C210" s="2">
        <v>-9.4413867520245054E-2</v>
      </c>
      <c r="D210" s="2">
        <v>-7.9736313806222411E-2</v>
      </c>
    </row>
    <row r="211" spans="1:4" x14ac:dyDescent="0.25">
      <c r="A211" s="2">
        <v>185</v>
      </c>
      <c r="B211" s="2">
        <v>0.30512136017498653</v>
      </c>
      <c r="C211" s="2">
        <v>-0.26986917649806053</v>
      </c>
      <c r="D211" s="2">
        <v>-0.22791538901064523</v>
      </c>
    </row>
    <row r="212" spans="1:4" x14ac:dyDescent="0.25">
      <c r="A212" s="2">
        <v>186</v>
      </c>
      <c r="B212" s="2">
        <v>-0.17147743963780701</v>
      </c>
      <c r="C212" s="2">
        <v>-0.56333683377052801</v>
      </c>
      <c r="D212" s="2">
        <v>-0.47576064550579678</v>
      </c>
    </row>
    <row r="213" spans="1:4" x14ac:dyDescent="0.25">
      <c r="A213" s="2">
        <v>187</v>
      </c>
      <c r="B213" s="2">
        <v>0.17631607725659393</v>
      </c>
      <c r="C213" s="2">
        <v>-0.60758292361778299</v>
      </c>
      <c r="D213" s="2">
        <v>-0.51312825047126998</v>
      </c>
    </row>
    <row r="214" spans="1:4" x14ac:dyDescent="0.25">
      <c r="A214" s="2">
        <v>188</v>
      </c>
      <c r="B214" s="2">
        <v>-9.3910693774516191E-2</v>
      </c>
      <c r="C214" s="2">
        <v>1.6389342652879861</v>
      </c>
      <c r="D214" s="2">
        <v>1.3841459980097872</v>
      </c>
    </row>
    <row r="215" spans="1:4" x14ac:dyDescent="0.25">
      <c r="A215" s="2">
        <v>189</v>
      </c>
      <c r="B215" s="2">
        <v>-3.4866906750694732E-2</v>
      </c>
      <c r="C215" s="2">
        <v>-0.2733375745684683</v>
      </c>
      <c r="D215" s="2">
        <v>-0.23084459087696671</v>
      </c>
    </row>
    <row r="216" spans="1:4" x14ac:dyDescent="0.25">
      <c r="A216" s="2">
        <v>190</v>
      </c>
      <c r="B216" s="2">
        <v>4.0414197851568745E-2</v>
      </c>
      <c r="C216" s="2">
        <v>-0.93907725772776074</v>
      </c>
      <c r="D216" s="2">
        <v>-0.79308856714731446</v>
      </c>
    </row>
    <row r="217" spans="1:4" x14ac:dyDescent="0.25">
      <c r="A217" s="2">
        <v>191</v>
      </c>
      <c r="B217" s="2">
        <v>-0.11024378547082708</v>
      </c>
      <c r="C217" s="2">
        <v>0.62204809250091109</v>
      </c>
      <c r="D217" s="2">
        <v>0.52534466820331327</v>
      </c>
    </row>
    <row r="218" spans="1:4" x14ac:dyDescent="0.25">
      <c r="A218" s="2">
        <v>192</v>
      </c>
      <c r="B218" s="2">
        <v>0.12793456932453562</v>
      </c>
      <c r="C218" s="2">
        <v>-0.53007059052807159</v>
      </c>
      <c r="D218" s="2">
        <v>-0.4476659632308031</v>
      </c>
    </row>
    <row r="219" spans="1:4" x14ac:dyDescent="0.25">
      <c r="A219" s="2">
        <v>193</v>
      </c>
      <c r="B219" s="2">
        <v>4.3441861508335088E-2</v>
      </c>
      <c r="C219" s="2">
        <v>9.8136209621530912E-2</v>
      </c>
      <c r="D219" s="2">
        <v>8.2879981634665076E-2</v>
      </c>
    </row>
    <row r="220" spans="1:4" x14ac:dyDescent="0.25">
      <c r="A220" s="2">
        <v>194</v>
      </c>
      <c r="B220" s="2">
        <v>-8.8385344504764859E-2</v>
      </c>
      <c r="C220" s="2">
        <v>-1.1918701829788452</v>
      </c>
      <c r="D220" s="2">
        <v>-1.0065823742036899</v>
      </c>
    </row>
    <row r="221" spans="1:4" x14ac:dyDescent="0.25">
      <c r="A221" s="2">
        <v>195</v>
      </c>
      <c r="B221" s="2">
        <v>-5.9966110790558434E-2</v>
      </c>
      <c r="C221" s="2">
        <v>1.3024574584361786</v>
      </c>
      <c r="D221" s="2">
        <v>1.099977782425372</v>
      </c>
    </row>
    <row r="222" spans="1:4" x14ac:dyDescent="0.25">
      <c r="A222" s="2">
        <v>196</v>
      </c>
      <c r="B222" s="2">
        <v>-3.6871073161086634E-2</v>
      </c>
      <c r="C222" s="2">
        <v>0.4573032932003776</v>
      </c>
      <c r="D222" s="2">
        <v>0.38621104980606136</v>
      </c>
    </row>
    <row r="223" spans="1:4" x14ac:dyDescent="0.25">
      <c r="A223" s="2">
        <v>197</v>
      </c>
      <c r="B223" s="2">
        <v>1.7782383757475928E-2</v>
      </c>
      <c r="C223" s="2">
        <v>-1.0285948160982561</v>
      </c>
      <c r="D223" s="2">
        <v>-0.86868975066906884</v>
      </c>
    </row>
    <row r="224" spans="1:4" x14ac:dyDescent="0.25">
      <c r="A224" s="2">
        <v>198</v>
      </c>
      <c r="B224" s="2">
        <v>-1.0385375879164369E-2</v>
      </c>
      <c r="C224" s="2">
        <v>0.11579277547861937</v>
      </c>
      <c r="D224" s="2">
        <v>9.7791662650371258E-2</v>
      </c>
    </row>
    <row r="225" spans="1:4" x14ac:dyDescent="0.25">
      <c r="A225" s="2">
        <v>199</v>
      </c>
      <c r="B225" s="2">
        <v>-0.12891770777592387</v>
      </c>
      <c r="C225" s="2">
        <v>-1.4189395102929361</v>
      </c>
      <c r="D225" s="2">
        <v>-1.1983515667389053</v>
      </c>
    </row>
    <row r="226" spans="1:4" x14ac:dyDescent="0.25">
      <c r="A226" s="2">
        <v>200</v>
      </c>
      <c r="B226" s="2">
        <v>5.7413148699473282E-2</v>
      </c>
      <c r="C226" s="2">
        <v>-0.71516715939466136</v>
      </c>
      <c r="D226" s="2">
        <v>-0.60398747073007719</v>
      </c>
    </row>
    <row r="227" spans="1:4" x14ac:dyDescent="0.25">
      <c r="A227" s="2">
        <v>201</v>
      </c>
      <c r="B227" s="2">
        <v>5.627560059255151E-2</v>
      </c>
      <c r="C227" s="2">
        <v>-0.70761865921343059</v>
      </c>
      <c r="D227" s="2">
        <v>-0.59761245829784226</v>
      </c>
    </row>
    <row r="228" spans="1:4" x14ac:dyDescent="0.25">
      <c r="A228" s="2">
        <v>202</v>
      </c>
      <c r="B228" s="2">
        <v>-0.16038342960636454</v>
      </c>
      <c r="C228" s="2">
        <v>-2.3910557920431854</v>
      </c>
      <c r="D228" s="2">
        <v>-2.0193429203782949</v>
      </c>
    </row>
    <row r="229" spans="1:4" x14ac:dyDescent="0.25">
      <c r="A229" s="2">
        <v>203</v>
      </c>
      <c r="B229" s="2">
        <v>0.38616162579134833</v>
      </c>
      <c r="C229" s="2">
        <v>2.3038887781304815</v>
      </c>
      <c r="D229" s="2">
        <v>1.9457268663234777</v>
      </c>
    </row>
    <row r="230" spans="1:4" x14ac:dyDescent="0.25">
      <c r="A230" s="2">
        <v>204</v>
      </c>
      <c r="B230" s="2">
        <v>-2.7143940443459358E-2</v>
      </c>
      <c r="C230" s="2">
        <v>-1.8985449101946306</v>
      </c>
      <c r="D230" s="2">
        <v>-1.6033976439109914</v>
      </c>
    </row>
    <row r="231" spans="1:4" x14ac:dyDescent="0.25">
      <c r="A231" s="2">
        <v>205</v>
      </c>
      <c r="B231" s="2">
        <v>1.0384354315012723E-2</v>
      </c>
      <c r="C231" s="2">
        <v>-1.0593210204789227</v>
      </c>
      <c r="D231" s="2">
        <v>-0.89463926782072678</v>
      </c>
    </row>
    <row r="232" spans="1:4" x14ac:dyDescent="0.25">
      <c r="A232" s="2">
        <v>206</v>
      </c>
      <c r="B232" s="2">
        <v>-5.5756054651916923E-2</v>
      </c>
      <c r="C232" s="2">
        <v>0.48393552975099491</v>
      </c>
      <c r="D232" s="2">
        <v>0.40870304623345288</v>
      </c>
    </row>
    <row r="233" spans="1:4" x14ac:dyDescent="0.25">
      <c r="A233" s="2">
        <v>207</v>
      </c>
      <c r="B233" s="2">
        <v>0.15961357793723471</v>
      </c>
      <c r="C233" s="2">
        <v>-2.4335011253673846</v>
      </c>
      <c r="D233" s="2">
        <v>-2.0551897139313962</v>
      </c>
    </row>
    <row r="234" spans="1:4" x14ac:dyDescent="0.25">
      <c r="A234" s="2">
        <v>208</v>
      </c>
      <c r="B234" s="2">
        <v>0.78815513031886741</v>
      </c>
      <c r="C234" s="2">
        <v>-0.78815513031886741</v>
      </c>
      <c r="D234" s="2">
        <v>-0.66562875189509252</v>
      </c>
    </row>
    <row r="235" spans="1:4" x14ac:dyDescent="0.25">
      <c r="A235" s="2">
        <v>209</v>
      </c>
      <c r="B235" s="2">
        <v>6.5807502207515661E-2</v>
      </c>
      <c r="C235" s="2">
        <v>2.3132287410330443</v>
      </c>
      <c r="D235" s="2">
        <v>1.9536148411782048</v>
      </c>
    </row>
    <row r="236" spans="1:4" x14ac:dyDescent="0.25">
      <c r="A236" s="2">
        <v>210</v>
      </c>
      <c r="B236" s="2">
        <v>-7.8713796309504147E-2</v>
      </c>
      <c r="C236" s="2">
        <v>1.3543647230526541</v>
      </c>
      <c r="D236" s="2">
        <v>1.1438155580508056</v>
      </c>
    </row>
    <row r="237" spans="1:4" x14ac:dyDescent="0.25">
      <c r="A237" s="2">
        <v>211</v>
      </c>
      <c r="B237" s="2">
        <v>-8.3701266616286449E-2</v>
      </c>
      <c r="C237" s="2">
        <v>4.0759198150529752E-2</v>
      </c>
      <c r="D237" s="2">
        <v>3.442278448686311E-2</v>
      </c>
    </row>
    <row r="238" spans="1:4" x14ac:dyDescent="0.25">
      <c r="A238" s="2">
        <v>212</v>
      </c>
      <c r="B238" s="2">
        <v>-7.8063868031771982E-2</v>
      </c>
      <c r="C238" s="2">
        <v>-0.36496645940791406</v>
      </c>
      <c r="D238" s="2">
        <v>-0.30822887463915466</v>
      </c>
    </row>
    <row r="239" spans="1:4" x14ac:dyDescent="0.25">
      <c r="A239" s="2">
        <v>213</v>
      </c>
      <c r="B239" s="2">
        <v>2.2277097656724289E-2</v>
      </c>
      <c r="C239" s="2">
        <v>-0.15442915343028429</v>
      </c>
      <c r="D239" s="2">
        <v>-0.13042163997895778</v>
      </c>
    </row>
    <row r="240" spans="1:4" x14ac:dyDescent="0.25">
      <c r="A240" s="2">
        <v>214</v>
      </c>
      <c r="B240" s="2">
        <v>0.24870238378790147</v>
      </c>
      <c r="C240" s="2">
        <v>-0.13933012653354246</v>
      </c>
      <c r="D240" s="2">
        <v>-0.11766990362466596</v>
      </c>
    </row>
    <row r="241" spans="1:4" x14ac:dyDescent="0.25">
      <c r="A241" s="2">
        <v>215</v>
      </c>
      <c r="B241" s="2">
        <v>4.5985264578948221E-2</v>
      </c>
      <c r="C241" s="2">
        <v>-1.9882566430521083</v>
      </c>
      <c r="D241" s="2">
        <v>-1.679162815607723</v>
      </c>
    </row>
    <row r="242" spans="1:4" x14ac:dyDescent="0.25">
      <c r="A242" s="2">
        <v>216</v>
      </c>
      <c r="B242" s="2">
        <v>0.29269275158575925</v>
      </c>
      <c r="C242" s="2">
        <v>-1.2954437832226193</v>
      </c>
      <c r="D242" s="2">
        <v>-1.0940544512193564</v>
      </c>
    </row>
    <row r="243" spans="1:4" x14ac:dyDescent="0.25">
      <c r="A243" s="2">
        <v>217</v>
      </c>
      <c r="B243" s="2">
        <v>-5.8778608249165164E-2</v>
      </c>
      <c r="C243" s="2">
        <v>0.46588702691778716</v>
      </c>
      <c r="D243" s="2">
        <v>0.39346035865545953</v>
      </c>
    </row>
    <row r="244" spans="1:4" x14ac:dyDescent="0.25">
      <c r="A244" s="2">
        <v>218</v>
      </c>
      <c r="B244" s="2">
        <v>-1.3045570256439577E-2</v>
      </c>
      <c r="C244" s="2">
        <v>1.1560766784154095</v>
      </c>
      <c r="D244" s="2">
        <v>0.97635331795321312</v>
      </c>
    </row>
    <row r="245" spans="1:4" x14ac:dyDescent="0.25">
      <c r="A245" s="2">
        <v>219</v>
      </c>
      <c r="B245" s="2">
        <v>0.26253722417041619</v>
      </c>
      <c r="C245" s="2">
        <v>-1.0068250884473322</v>
      </c>
      <c r="D245" s="2">
        <v>-0.85030433885360801</v>
      </c>
    </row>
    <row r="246" spans="1:4" x14ac:dyDescent="0.25">
      <c r="A246" s="2">
        <v>220</v>
      </c>
      <c r="B246" s="2">
        <v>-5.5525705314251467E-2</v>
      </c>
      <c r="C246" s="2">
        <v>1.0507563176154084</v>
      </c>
      <c r="D246" s="2">
        <v>0.88740603129394446</v>
      </c>
    </row>
    <row r="247" spans="1:4" x14ac:dyDescent="0.25">
      <c r="A247" s="2">
        <v>221</v>
      </c>
      <c r="B247" s="2">
        <v>5.0989888745145012E-3</v>
      </c>
      <c r="C247" s="2">
        <v>-1.0710486531208345</v>
      </c>
      <c r="D247" s="2">
        <v>-0.90454372593795263</v>
      </c>
    </row>
    <row r="248" spans="1:4" x14ac:dyDescent="0.25">
      <c r="A248" s="2">
        <v>222</v>
      </c>
      <c r="B248" s="2">
        <v>0.19207333834002349</v>
      </c>
      <c r="C248" s="2">
        <v>0.14591830154024049</v>
      </c>
      <c r="D248" s="2">
        <v>0.12323388276821437</v>
      </c>
    </row>
    <row r="249" spans="1:4" x14ac:dyDescent="0.25">
      <c r="A249" s="2">
        <v>223</v>
      </c>
      <c r="B249" s="2">
        <v>3.2173529437908549E-2</v>
      </c>
      <c r="C249" s="2">
        <v>6.132039345710745E-2</v>
      </c>
      <c r="D249" s="2">
        <v>5.1787542061747502E-2</v>
      </c>
    </row>
    <row r="250" spans="1:4" x14ac:dyDescent="0.25">
      <c r="A250" s="2">
        <v>224</v>
      </c>
      <c r="B250" s="2">
        <v>-2.2960587099848939E-2</v>
      </c>
      <c r="C250" s="2">
        <v>1.4158177299569989</v>
      </c>
      <c r="D250" s="2">
        <v>1.1957150975099862</v>
      </c>
    </row>
    <row r="251" spans="1:4" x14ac:dyDescent="0.25">
      <c r="A251" s="2">
        <v>225</v>
      </c>
      <c r="B251" s="2">
        <v>7.3056808762276423E-2</v>
      </c>
      <c r="C251" s="2">
        <v>-1.2923377039854065</v>
      </c>
      <c r="D251" s="2">
        <v>-1.0914312422006995</v>
      </c>
    </row>
    <row r="252" spans="1:4" x14ac:dyDescent="0.25">
      <c r="A252" s="2">
        <v>226</v>
      </c>
      <c r="B252" s="2">
        <v>0.17636087997830116</v>
      </c>
      <c r="C252" s="2">
        <v>-0.84152806323528817</v>
      </c>
      <c r="D252" s="2">
        <v>-0.71070434343221101</v>
      </c>
    </row>
    <row r="253" spans="1:4" x14ac:dyDescent="0.25">
      <c r="A253" s="2">
        <v>227</v>
      </c>
      <c r="B253" s="2">
        <v>-7.1496047375425933E-2</v>
      </c>
      <c r="C253" s="2">
        <v>0.31863462446471591</v>
      </c>
      <c r="D253" s="2">
        <v>0.26909977393308754</v>
      </c>
    </row>
    <row r="254" spans="1:4" x14ac:dyDescent="0.25">
      <c r="A254" s="2">
        <v>228</v>
      </c>
      <c r="B254" s="2">
        <v>-9.9076220729128445E-2</v>
      </c>
      <c r="C254" s="2">
        <v>0.79734638379655542</v>
      </c>
      <c r="D254" s="2">
        <v>0.67339113565097786</v>
      </c>
    </row>
    <row r="255" spans="1:4" x14ac:dyDescent="0.25">
      <c r="A255" s="2">
        <v>229</v>
      </c>
      <c r="B255" s="2">
        <v>7.6446000235427247E-3</v>
      </c>
      <c r="C255" s="2">
        <v>-0.60259775601068577</v>
      </c>
      <c r="D255" s="2">
        <v>-0.50891807564064051</v>
      </c>
    </row>
    <row r="256" spans="1:4" x14ac:dyDescent="0.25">
      <c r="A256" s="2">
        <v>230</v>
      </c>
      <c r="B256" s="2">
        <v>5.5572583246882849E-2</v>
      </c>
      <c r="C256" s="2">
        <v>0.88966682236675709</v>
      </c>
      <c r="D256" s="2">
        <v>0.75135946439233792</v>
      </c>
    </row>
    <row r="257" spans="1:4" x14ac:dyDescent="0.25">
      <c r="A257" s="2">
        <v>231</v>
      </c>
      <c r="B257" s="2">
        <v>6.3331976876549068E-2</v>
      </c>
      <c r="C257" s="2">
        <v>2.3437447742513506</v>
      </c>
      <c r="D257" s="2">
        <v>1.9793868603182343</v>
      </c>
    </row>
    <row r="258" spans="1:4" ht="15.75" thickBot="1" x14ac:dyDescent="0.3">
      <c r="A258" s="3">
        <v>232</v>
      </c>
      <c r="B258" s="3">
        <v>-8.8349479334202508E-2</v>
      </c>
      <c r="C258" s="3">
        <v>0.16022202535259472</v>
      </c>
      <c r="D258" s="3">
        <v>0.13531395363550355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3"/>
  <sheetViews>
    <sheetView tabSelected="1" topLeftCell="D1" workbookViewId="0">
      <selection activeCell="U42" sqref="U42"/>
    </sheetView>
  </sheetViews>
  <sheetFormatPr defaultRowHeight="15" x14ac:dyDescent="0.25"/>
  <cols>
    <col min="1" max="1" width="10.7109375" bestFit="1" customWidth="1"/>
    <col min="2" max="5" width="12.7109375" bestFit="1" customWidth="1"/>
    <col min="10" max="10" width="14.7109375" bestFit="1" customWidth="1"/>
    <col min="11" max="11" width="11" bestFit="1" customWidth="1"/>
    <col min="12" max="12" width="8.5703125" bestFit="1" customWidth="1"/>
    <col min="14" max="14" width="15.42578125" bestFit="1" customWidth="1"/>
    <col min="15" max="15" width="12.7109375" bestFit="1" customWidth="1"/>
  </cols>
  <sheetData>
    <row r="1" spans="1:18" x14ac:dyDescent="0.25">
      <c r="A1" s="6" t="s">
        <v>4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34</v>
      </c>
      <c r="G1" s="6" t="s">
        <v>37</v>
      </c>
      <c r="H1" s="6" t="s">
        <v>35</v>
      </c>
      <c r="I1" s="6" t="s">
        <v>36</v>
      </c>
      <c r="J1" s="6" t="s">
        <v>44</v>
      </c>
      <c r="K1" s="6" t="s">
        <v>42</v>
      </c>
      <c r="L1" s="6" t="s">
        <v>43</v>
      </c>
      <c r="N1" s="4"/>
      <c r="O1" s="4" t="s">
        <v>22</v>
      </c>
    </row>
    <row r="2" spans="1:18" x14ac:dyDescent="0.25">
      <c r="A2" s="1">
        <v>42739</v>
      </c>
      <c r="B2">
        <v>-0.36399521144077102</v>
      </c>
      <c r="C2">
        <v>5.7298772169167798</v>
      </c>
      <c r="D2">
        <v>2.4245435068412</v>
      </c>
      <c r="E2">
        <v>3.7339106210877899</v>
      </c>
      <c r="F2">
        <f>$O$2+$O$3*C2+$O$4*D2+$O$5*E2</f>
        <v>-0.23825968138054582</v>
      </c>
      <c r="G2">
        <f>IF(OR(AND(F2&lt;0,B2&lt;0),AND(F2&gt;0,B2&gt;0)),1,0)</f>
        <v>1</v>
      </c>
      <c r="H2">
        <f>IF(G2=1,ABS(B2),0)</f>
        <v>0.36399521144077102</v>
      </c>
      <c r="I2">
        <f>IF(AND(G2=0,F2&lt;0),-B2,IF(AND(G2=0,F2&gt;0),B2,0))</f>
        <v>0</v>
      </c>
      <c r="J2">
        <f>H2+I2</f>
        <v>0.36399521144077102</v>
      </c>
      <c r="K2" s="11">
        <f>100*B2/100+100</f>
        <v>99.636004788559234</v>
      </c>
      <c r="L2" s="11">
        <f>100*J2/100+100</f>
        <v>100.36399521144077</v>
      </c>
      <c r="N2" s="2" t="s">
        <v>16</v>
      </c>
      <c r="O2" s="2">
        <v>9.0449732633560279E-2</v>
      </c>
    </row>
    <row r="3" spans="1:18" x14ac:dyDescent="0.25">
      <c r="A3" s="1">
        <v>42740</v>
      </c>
      <c r="B3">
        <v>0.78260728376819999</v>
      </c>
      <c r="C3">
        <v>0</v>
      </c>
      <c r="D3">
        <v>6.9364326992059002</v>
      </c>
      <c r="E3">
        <v>-0.36399521144077102</v>
      </c>
      <c r="F3">
        <f t="shared" ref="F3:F66" si="0">$O$2+$O$3*C3+$O$4*D3+$O$5*E3</f>
        <v>-2.3191315033314099E-2</v>
      </c>
      <c r="G3">
        <f t="shared" ref="G3:G66" si="1">IF(OR(AND(F3&lt;0,B3&lt;0),AND(F3&gt;0,B3&gt;0)),1,0)</f>
        <v>0</v>
      </c>
      <c r="H3">
        <f t="shared" ref="H3:H66" si="2">IF(G3=1,ABS(B3),0)</f>
        <v>0</v>
      </c>
      <c r="I3">
        <f>IF(AND(G3=0,F3&lt;0),-B3,IF(AND(G3=0,F3&gt;0),B3,0))</f>
        <v>-0.78260728376819999</v>
      </c>
      <c r="J3">
        <f t="shared" ref="J3:J66" si="3">H3+I3</f>
        <v>-0.78260728376819999</v>
      </c>
      <c r="K3" s="11">
        <f>100*B3/100+K2</f>
        <v>100.41861207232743</v>
      </c>
      <c r="L3" s="11">
        <f>100*J3/100+L2</f>
        <v>99.581387927672566</v>
      </c>
      <c r="N3" s="2" t="s">
        <v>1</v>
      </c>
      <c r="O3" s="2">
        <v>-0.11314548703646886</v>
      </c>
    </row>
    <row r="4" spans="1:18" x14ac:dyDescent="0.25">
      <c r="A4" s="1">
        <v>42741</v>
      </c>
      <c r="B4">
        <v>-0.65408967150520902</v>
      </c>
      <c r="C4">
        <v>1.61290322580645</v>
      </c>
      <c r="D4">
        <v>-9.9460158194760009</v>
      </c>
      <c r="E4">
        <v>0.78260728376819999</v>
      </c>
      <c r="F4">
        <f t="shared" si="0"/>
        <v>9.5164027749706184E-2</v>
      </c>
      <c r="G4">
        <f t="shared" si="1"/>
        <v>0</v>
      </c>
      <c r="H4">
        <f t="shared" si="2"/>
        <v>0</v>
      </c>
      <c r="I4">
        <f t="shared" ref="I4:I67" si="4">IF(AND(G4=0,F4&lt;0),-B4,IF(AND(G4=0,F4&gt;0),B4,0))</f>
        <v>-0.65408967150520902</v>
      </c>
      <c r="J4">
        <f t="shared" si="3"/>
        <v>-0.65408967150520902</v>
      </c>
      <c r="K4" s="11">
        <f t="shared" ref="K4:K67" si="5">100*B4/100+K3</f>
        <v>99.76452240082223</v>
      </c>
      <c r="L4" s="11">
        <f t="shared" ref="L4:L67" si="6">100*J4/100+L3</f>
        <v>98.927298256167362</v>
      </c>
      <c r="N4" s="2" t="s">
        <v>2</v>
      </c>
      <c r="O4" s="2">
        <v>-1.1499749505455804E-2</v>
      </c>
    </row>
    <row r="5" spans="1:18" ht="15.75" thickBot="1" x14ac:dyDescent="0.3">
      <c r="A5" s="1">
        <v>42744</v>
      </c>
      <c r="B5">
        <v>5.6758290764613598E-2</v>
      </c>
      <c r="C5">
        <v>-0.57142857142856696</v>
      </c>
      <c r="D5">
        <v>-10.5634902126542</v>
      </c>
      <c r="E5">
        <v>-0.65408967150520902</v>
      </c>
      <c r="F5">
        <f t="shared" si="0"/>
        <v>0.21571145781024939</v>
      </c>
      <c r="G5">
        <f t="shared" si="1"/>
        <v>1</v>
      </c>
      <c r="H5">
        <f t="shared" si="2"/>
        <v>5.6758290764613598E-2</v>
      </c>
      <c r="I5">
        <f t="shared" si="4"/>
        <v>0</v>
      </c>
      <c r="J5">
        <f t="shared" si="3"/>
        <v>5.6758290764613598E-2</v>
      </c>
      <c r="K5" s="11">
        <f t="shared" si="5"/>
        <v>99.82128069158685</v>
      </c>
      <c r="L5" s="11">
        <f t="shared" si="6"/>
        <v>98.984056546931981</v>
      </c>
      <c r="N5" s="3" t="s">
        <v>3</v>
      </c>
      <c r="O5" s="3">
        <v>9.3061139542122168E-2</v>
      </c>
    </row>
    <row r="6" spans="1:18" x14ac:dyDescent="0.25">
      <c r="A6" s="1">
        <v>42745</v>
      </c>
      <c r="B6">
        <v>0.70016207455430002</v>
      </c>
      <c r="C6">
        <v>-2.1072796934865901</v>
      </c>
      <c r="D6">
        <v>0.46253663244006898</v>
      </c>
      <c r="E6">
        <v>5.6758290764613598E-2</v>
      </c>
      <c r="F6">
        <f t="shared" si="0"/>
        <v>0.32884185568202151</v>
      </c>
      <c r="G6">
        <f t="shared" si="1"/>
        <v>1</v>
      </c>
      <c r="H6">
        <f t="shared" si="2"/>
        <v>0.70016207455430002</v>
      </c>
      <c r="I6">
        <f t="shared" si="4"/>
        <v>0</v>
      </c>
      <c r="J6">
        <f t="shared" si="3"/>
        <v>0.70016207455430002</v>
      </c>
      <c r="K6" s="11">
        <f t="shared" si="5"/>
        <v>100.52144276614115</v>
      </c>
      <c r="L6" s="11">
        <f t="shared" si="6"/>
        <v>99.684218621486281</v>
      </c>
    </row>
    <row r="7" spans="1:18" x14ac:dyDescent="0.25">
      <c r="A7" s="1">
        <v>42746</v>
      </c>
      <c r="B7">
        <v>0.50537565183801403</v>
      </c>
      <c r="C7">
        <v>0.97847358121330197</v>
      </c>
      <c r="D7">
        <v>0.78022985413819201</v>
      </c>
      <c r="E7">
        <v>0.70016207455430002</v>
      </c>
      <c r="F7">
        <f t="shared" si="0"/>
        <v>3.5925295377795291E-2</v>
      </c>
      <c r="G7">
        <f t="shared" si="1"/>
        <v>1</v>
      </c>
      <c r="H7">
        <f t="shared" si="2"/>
        <v>0.50537565183801403</v>
      </c>
      <c r="I7">
        <f t="shared" si="4"/>
        <v>0</v>
      </c>
      <c r="J7">
        <f t="shared" si="3"/>
        <v>0.50537565183801403</v>
      </c>
      <c r="K7" s="11">
        <f t="shared" si="5"/>
        <v>101.02681841797916</v>
      </c>
      <c r="L7" s="11">
        <f t="shared" si="6"/>
        <v>100.18959427332429</v>
      </c>
    </row>
    <row r="8" spans="1:18" x14ac:dyDescent="0.25">
      <c r="A8" s="1">
        <v>42747</v>
      </c>
      <c r="B8">
        <v>2.4148864619030901</v>
      </c>
      <c r="C8">
        <v>1.16279069767442</v>
      </c>
      <c r="D8">
        <v>-13.825516460264399</v>
      </c>
      <c r="E8">
        <v>0.50537565183801403</v>
      </c>
      <c r="F8">
        <f t="shared" si="0"/>
        <v>0.16490602295719756</v>
      </c>
      <c r="G8">
        <f t="shared" si="1"/>
        <v>1</v>
      </c>
      <c r="H8">
        <f t="shared" si="2"/>
        <v>2.4148864619030901</v>
      </c>
      <c r="I8">
        <f t="shared" si="4"/>
        <v>0</v>
      </c>
      <c r="J8">
        <f t="shared" si="3"/>
        <v>2.4148864619030901</v>
      </c>
      <c r="K8" s="11">
        <f t="shared" si="5"/>
        <v>103.44170487988225</v>
      </c>
      <c r="L8" s="11">
        <f t="shared" si="6"/>
        <v>102.60448073522738</v>
      </c>
      <c r="N8" t="s">
        <v>38</v>
      </c>
      <c r="O8" s="7">
        <f>SUM(B2:B233)</f>
        <v>17.477588615718123</v>
      </c>
    </row>
    <row r="9" spans="1:18" x14ac:dyDescent="0.25">
      <c r="A9" s="1">
        <v>42748</v>
      </c>
      <c r="B9">
        <v>-0.47221440410294402</v>
      </c>
      <c r="C9">
        <v>1.5325670498084201</v>
      </c>
      <c r="D9">
        <v>3.5405992413863698</v>
      </c>
      <c r="E9">
        <v>2.4148864619030901</v>
      </c>
      <c r="F9">
        <f t="shared" si="0"/>
        <v>0.10106276900133743</v>
      </c>
      <c r="G9">
        <f t="shared" si="1"/>
        <v>0</v>
      </c>
      <c r="H9">
        <f t="shared" si="2"/>
        <v>0</v>
      </c>
      <c r="I9">
        <f t="shared" si="4"/>
        <v>-0.47221440410294402</v>
      </c>
      <c r="J9">
        <f t="shared" si="3"/>
        <v>-0.47221440410294402</v>
      </c>
      <c r="K9" s="11">
        <f t="shared" si="5"/>
        <v>102.96949047577931</v>
      </c>
      <c r="L9" s="11">
        <f t="shared" si="6"/>
        <v>102.13226633112444</v>
      </c>
      <c r="N9" t="s">
        <v>39</v>
      </c>
      <c r="O9" s="7">
        <f>SUM(J2:J233)</f>
        <v>25.474959990058345</v>
      </c>
    </row>
    <row r="10" spans="1:18" x14ac:dyDescent="0.25">
      <c r="A10" s="1">
        <v>42751</v>
      </c>
      <c r="B10">
        <v>0.281216615345947</v>
      </c>
      <c r="C10">
        <v>-1.3836477987421401</v>
      </c>
      <c r="D10">
        <v>2.1162024645352102</v>
      </c>
      <c r="E10">
        <v>-0.47221440410294402</v>
      </c>
      <c r="F10">
        <f t="shared" si="0"/>
        <v>0.17872262791017046</v>
      </c>
      <c r="G10">
        <f t="shared" si="1"/>
        <v>1</v>
      </c>
      <c r="H10">
        <f t="shared" si="2"/>
        <v>0.281216615345947</v>
      </c>
      <c r="I10">
        <f t="shared" si="4"/>
        <v>0</v>
      </c>
      <c r="J10">
        <f t="shared" si="3"/>
        <v>0.281216615345947</v>
      </c>
      <c r="K10" s="11">
        <f t="shared" si="5"/>
        <v>103.25070709112525</v>
      </c>
      <c r="L10" s="11">
        <f t="shared" si="6"/>
        <v>102.41348294647038</v>
      </c>
      <c r="N10" s="8" t="s">
        <v>40</v>
      </c>
      <c r="O10" s="9">
        <f>O9/O8-1</f>
        <v>0.45757864830094142</v>
      </c>
      <c r="P10" s="10" t="s">
        <v>41</v>
      </c>
      <c r="Q10" s="10"/>
      <c r="R10" s="10"/>
    </row>
    <row r="11" spans="1:18" x14ac:dyDescent="0.25">
      <c r="A11" s="1">
        <v>42752</v>
      </c>
      <c r="B11">
        <v>0.81935109899577996</v>
      </c>
      <c r="C11">
        <v>0.446428571428581</v>
      </c>
      <c r="D11">
        <v>0.81480050474869203</v>
      </c>
      <c r="E11">
        <v>0.281216615345947</v>
      </c>
      <c r="F11">
        <f t="shared" si="0"/>
        <v>5.6738691473022018E-2</v>
      </c>
      <c r="G11">
        <f t="shared" si="1"/>
        <v>1</v>
      </c>
      <c r="H11">
        <f t="shared" si="2"/>
        <v>0.81935109899577996</v>
      </c>
      <c r="I11">
        <f t="shared" si="4"/>
        <v>0</v>
      </c>
      <c r="J11">
        <f t="shared" si="3"/>
        <v>0.81935109899577996</v>
      </c>
      <c r="K11" s="11">
        <f t="shared" si="5"/>
        <v>104.07005819012103</v>
      </c>
      <c r="L11" s="11">
        <f t="shared" si="6"/>
        <v>103.23283404546616</v>
      </c>
      <c r="N11" s="8"/>
      <c r="O11" s="9"/>
      <c r="P11" s="10"/>
      <c r="Q11" s="10"/>
      <c r="R11" s="10"/>
    </row>
    <row r="12" spans="1:18" x14ac:dyDescent="0.25">
      <c r="A12" s="1">
        <v>42753</v>
      </c>
      <c r="B12">
        <v>-0.31699661248717498</v>
      </c>
      <c r="C12">
        <v>0.44444444444444697</v>
      </c>
      <c r="D12">
        <v>8.9092325337778906</v>
      </c>
      <c r="E12">
        <v>0.81935109899577996</v>
      </c>
      <c r="F12">
        <f t="shared" si="0"/>
        <v>1.3958654039574879E-2</v>
      </c>
      <c r="G12">
        <f t="shared" si="1"/>
        <v>0</v>
      </c>
      <c r="H12">
        <f t="shared" si="2"/>
        <v>0</v>
      </c>
      <c r="I12">
        <f t="shared" si="4"/>
        <v>-0.31699661248717498</v>
      </c>
      <c r="J12">
        <f t="shared" si="3"/>
        <v>-0.31699661248717498</v>
      </c>
      <c r="K12" s="11">
        <f t="shared" si="5"/>
        <v>103.75306157763386</v>
      </c>
      <c r="L12" s="11">
        <f t="shared" si="6"/>
        <v>102.91583743297899</v>
      </c>
      <c r="N12" s="8"/>
      <c r="O12" s="9"/>
      <c r="P12" s="10"/>
      <c r="Q12" s="10"/>
      <c r="R12" s="10"/>
    </row>
    <row r="13" spans="1:18" x14ac:dyDescent="0.25">
      <c r="A13" s="1">
        <v>42754</v>
      </c>
      <c r="B13">
        <v>-0.310210444271242</v>
      </c>
      <c r="C13">
        <v>-0.18963337547408499</v>
      </c>
      <c r="D13">
        <v>-2.07750987971222</v>
      </c>
      <c r="E13">
        <v>-0.31699661248717498</v>
      </c>
      <c r="F13">
        <f t="shared" si="0"/>
        <v>0.10629667048269632</v>
      </c>
      <c r="G13">
        <f t="shared" si="1"/>
        <v>0</v>
      </c>
      <c r="H13">
        <f t="shared" si="2"/>
        <v>0</v>
      </c>
      <c r="I13">
        <f t="shared" si="4"/>
        <v>-0.310210444271242</v>
      </c>
      <c r="J13">
        <f t="shared" si="3"/>
        <v>-0.310210444271242</v>
      </c>
      <c r="K13" s="11">
        <f t="shared" si="5"/>
        <v>103.44285113336261</v>
      </c>
      <c r="L13" s="11">
        <f t="shared" si="6"/>
        <v>102.60562698870774</v>
      </c>
    </row>
    <row r="14" spans="1:18" x14ac:dyDescent="0.25">
      <c r="A14" s="1">
        <v>42755</v>
      </c>
      <c r="B14">
        <v>0.89130740723366597</v>
      </c>
      <c r="C14">
        <v>-0.126662444585179</v>
      </c>
      <c r="D14">
        <v>1.85043872060797</v>
      </c>
      <c r="E14">
        <v>-0.310210444271242</v>
      </c>
      <c r="F14">
        <f t="shared" si="0"/>
        <v>5.463289741144256E-2</v>
      </c>
      <c r="G14">
        <f t="shared" si="1"/>
        <v>1</v>
      </c>
      <c r="H14">
        <f t="shared" si="2"/>
        <v>0.89130740723366597</v>
      </c>
      <c r="I14">
        <f t="shared" si="4"/>
        <v>0</v>
      </c>
      <c r="J14">
        <f t="shared" si="3"/>
        <v>0.89130740723366597</v>
      </c>
      <c r="K14" s="11">
        <f t="shared" si="5"/>
        <v>104.33415854059628</v>
      </c>
      <c r="L14" s="11">
        <f t="shared" si="6"/>
        <v>103.49693439594141</v>
      </c>
    </row>
    <row r="15" spans="1:18" x14ac:dyDescent="0.25">
      <c r="A15" s="1">
        <v>42758</v>
      </c>
      <c r="B15">
        <v>1.90325630414903</v>
      </c>
      <c r="C15">
        <v>1.45846544071022</v>
      </c>
      <c r="D15">
        <v>-0.80801001357997404</v>
      </c>
      <c r="E15">
        <v>0.89130740723366597</v>
      </c>
      <c r="F15">
        <f t="shared" si="0"/>
        <v>1.766894577211317E-2</v>
      </c>
      <c r="G15">
        <f t="shared" si="1"/>
        <v>1</v>
      </c>
      <c r="H15">
        <f t="shared" si="2"/>
        <v>1.90325630414903</v>
      </c>
      <c r="I15">
        <f t="shared" si="4"/>
        <v>0</v>
      </c>
      <c r="J15">
        <f t="shared" si="3"/>
        <v>1.90325630414903</v>
      </c>
      <c r="K15" s="11">
        <f t="shared" si="5"/>
        <v>106.2374148447453</v>
      </c>
      <c r="L15" s="11">
        <f t="shared" si="6"/>
        <v>105.40019070009043</v>
      </c>
    </row>
    <row r="16" spans="1:18" x14ac:dyDescent="0.25">
      <c r="A16" s="1">
        <v>42759</v>
      </c>
      <c r="B16">
        <v>0.13840514684633201</v>
      </c>
      <c r="C16">
        <v>-6.2499999999998702E-2</v>
      </c>
      <c r="D16">
        <v>2.81272578828144</v>
      </c>
      <c r="E16">
        <v>1.90325630414903</v>
      </c>
      <c r="F16">
        <f t="shared" si="0"/>
        <v>0.24229488408540376</v>
      </c>
      <c r="G16">
        <f t="shared" si="1"/>
        <v>1</v>
      </c>
      <c r="H16">
        <f t="shared" si="2"/>
        <v>0.13840514684633201</v>
      </c>
      <c r="I16">
        <f t="shared" si="4"/>
        <v>0</v>
      </c>
      <c r="J16">
        <f t="shared" si="3"/>
        <v>0.13840514684633201</v>
      </c>
      <c r="K16" s="11">
        <f t="shared" si="5"/>
        <v>106.37581999159164</v>
      </c>
      <c r="L16" s="11">
        <f t="shared" si="6"/>
        <v>105.53859584693677</v>
      </c>
    </row>
    <row r="17" spans="1:12" x14ac:dyDescent="0.25">
      <c r="A17" s="1">
        <v>42761</v>
      </c>
      <c r="B17">
        <v>0.53311057108140802</v>
      </c>
      <c r="C17">
        <v>0.31270168855535002</v>
      </c>
      <c r="D17">
        <v>-4.1253874509567199</v>
      </c>
      <c r="E17">
        <v>0.13840514684633201</v>
      </c>
      <c r="F17">
        <f t="shared" si="0"/>
        <v>0.11539001076780653</v>
      </c>
      <c r="G17">
        <f t="shared" si="1"/>
        <v>1</v>
      </c>
      <c r="H17">
        <f t="shared" si="2"/>
        <v>0.53311057108140802</v>
      </c>
      <c r="I17">
        <f t="shared" si="4"/>
        <v>0</v>
      </c>
      <c r="J17">
        <f t="shared" si="3"/>
        <v>0.53311057108140802</v>
      </c>
      <c r="K17" s="11">
        <f t="shared" si="5"/>
        <v>106.90893056267305</v>
      </c>
      <c r="L17" s="11">
        <f t="shared" si="6"/>
        <v>106.07170641801818</v>
      </c>
    </row>
    <row r="18" spans="1:12" x14ac:dyDescent="0.25">
      <c r="A18" s="1">
        <v>42762</v>
      </c>
      <c r="B18">
        <v>-0.23719236754241599</v>
      </c>
      <c r="C18">
        <v>-1.49626549275153</v>
      </c>
      <c r="D18">
        <v>1.1476862724046</v>
      </c>
      <c r="E18">
        <v>0.53311057108140802</v>
      </c>
      <c r="F18">
        <f t="shared" si="0"/>
        <v>0.29615919315007838</v>
      </c>
      <c r="G18">
        <f t="shared" si="1"/>
        <v>0</v>
      </c>
      <c r="H18">
        <f t="shared" si="2"/>
        <v>0</v>
      </c>
      <c r="I18">
        <f t="shared" si="4"/>
        <v>-0.23719236754241599</v>
      </c>
      <c r="J18">
        <f t="shared" si="3"/>
        <v>-0.23719236754241599</v>
      </c>
      <c r="K18" s="11">
        <f t="shared" si="5"/>
        <v>106.67173819513063</v>
      </c>
      <c r="L18" s="11">
        <f t="shared" si="6"/>
        <v>105.83451405047576</v>
      </c>
    </row>
    <row r="19" spans="1:12" x14ac:dyDescent="0.25">
      <c r="A19" s="1">
        <v>42765</v>
      </c>
      <c r="B19">
        <v>-2.62289123784717</v>
      </c>
      <c r="C19">
        <v>-1.13924050632912</v>
      </c>
      <c r="D19">
        <v>2.5038841440338602</v>
      </c>
      <c r="E19">
        <v>-0.23719236754241599</v>
      </c>
      <c r="F19">
        <f t="shared" si="0"/>
        <v>0.16848222211257879</v>
      </c>
      <c r="G19">
        <f t="shared" si="1"/>
        <v>0</v>
      </c>
      <c r="H19">
        <f t="shared" si="2"/>
        <v>0</v>
      </c>
      <c r="I19">
        <f t="shared" si="4"/>
        <v>-2.62289123784717</v>
      </c>
      <c r="J19">
        <f t="shared" si="3"/>
        <v>-2.62289123784717</v>
      </c>
      <c r="K19" s="11">
        <f t="shared" si="5"/>
        <v>104.04884695728346</v>
      </c>
      <c r="L19" s="11">
        <f t="shared" si="6"/>
        <v>103.21162281262859</v>
      </c>
    </row>
    <row r="20" spans="1:12" x14ac:dyDescent="0.25">
      <c r="A20" s="1">
        <v>42766</v>
      </c>
      <c r="B20">
        <v>0.57385462349537297</v>
      </c>
      <c r="C20">
        <v>-4.9935979513444302</v>
      </c>
      <c r="D20">
        <v>0.27448166841488297</v>
      </c>
      <c r="E20">
        <v>-2.62289123784717</v>
      </c>
      <c r="F20">
        <f t="shared" si="0"/>
        <v>0.40820708698302316</v>
      </c>
      <c r="G20">
        <f t="shared" si="1"/>
        <v>1</v>
      </c>
      <c r="H20">
        <f t="shared" si="2"/>
        <v>0.57385462349537297</v>
      </c>
      <c r="I20">
        <f t="shared" si="4"/>
        <v>0</v>
      </c>
      <c r="J20">
        <f t="shared" si="3"/>
        <v>0.57385462349537297</v>
      </c>
      <c r="K20" s="11">
        <f t="shared" si="5"/>
        <v>104.62270158077884</v>
      </c>
      <c r="L20" s="11">
        <f t="shared" si="6"/>
        <v>103.78547743612397</v>
      </c>
    </row>
    <row r="21" spans="1:12" x14ac:dyDescent="0.25">
      <c r="A21" s="1">
        <v>42767</v>
      </c>
      <c r="B21">
        <v>0.25513754232964198</v>
      </c>
      <c r="C21">
        <v>1.2129380053908401</v>
      </c>
      <c r="D21">
        <v>0.214364891254371</v>
      </c>
      <c r="E21">
        <v>0.57385462349537297</v>
      </c>
      <c r="F21">
        <f t="shared" si="0"/>
        <v>4.1496939103759373E-3</v>
      </c>
      <c r="G21">
        <f t="shared" si="1"/>
        <v>1</v>
      </c>
      <c r="H21">
        <f t="shared" si="2"/>
        <v>0.25513754232964198</v>
      </c>
      <c r="I21">
        <f t="shared" si="4"/>
        <v>0</v>
      </c>
      <c r="J21">
        <f t="shared" si="3"/>
        <v>0.25513754232964198</v>
      </c>
      <c r="K21" s="11">
        <f t="shared" si="5"/>
        <v>104.87783912310847</v>
      </c>
      <c r="L21" s="11">
        <f t="shared" si="6"/>
        <v>104.0406149784536</v>
      </c>
    </row>
    <row r="22" spans="1:12" x14ac:dyDescent="0.25">
      <c r="A22" s="1">
        <v>42768</v>
      </c>
      <c r="B22">
        <v>-0.39792707754950901</v>
      </c>
      <c r="C22">
        <v>0</v>
      </c>
      <c r="D22">
        <v>4.7954100236448296</v>
      </c>
      <c r="E22">
        <v>0.25513754232964198</v>
      </c>
      <c r="F22">
        <f t="shared" si="0"/>
        <v>5.9047109014865762E-2</v>
      </c>
      <c r="G22">
        <f t="shared" si="1"/>
        <v>0</v>
      </c>
      <c r="H22">
        <f t="shared" si="2"/>
        <v>0</v>
      </c>
      <c r="I22">
        <f t="shared" si="4"/>
        <v>-0.39792707754950901</v>
      </c>
      <c r="J22">
        <f t="shared" si="3"/>
        <v>-0.39792707754950901</v>
      </c>
      <c r="K22" s="11">
        <f t="shared" si="5"/>
        <v>104.47991204555896</v>
      </c>
      <c r="L22" s="11">
        <f t="shared" si="6"/>
        <v>103.64268790090409</v>
      </c>
    </row>
    <row r="23" spans="1:12" x14ac:dyDescent="0.25">
      <c r="A23" s="1">
        <v>42769</v>
      </c>
      <c r="B23">
        <v>0.58224163027655895</v>
      </c>
      <c r="C23">
        <v>-0.86551264980025999</v>
      </c>
      <c r="D23">
        <v>2.00421444114358</v>
      </c>
      <c r="E23">
        <v>-0.39792707754950901</v>
      </c>
      <c r="F23">
        <f t="shared" si="0"/>
        <v>0.12829907161164339</v>
      </c>
      <c r="G23">
        <f t="shared" si="1"/>
        <v>1</v>
      </c>
      <c r="H23">
        <f t="shared" si="2"/>
        <v>0.58224163027655895</v>
      </c>
      <c r="I23">
        <f t="shared" si="4"/>
        <v>0</v>
      </c>
      <c r="J23">
        <f t="shared" si="3"/>
        <v>0.58224163027655895</v>
      </c>
      <c r="K23" s="11">
        <f t="shared" si="5"/>
        <v>105.06215367583552</v>
      </c>
      <c r="L23" s="11">
        <f t="shared" si="6"/>
        <v>104.22492953118065</v>
      </c>
    </row>
    <row r="24" spans="1:12" x14ac:dyDescent="0.25">
      <c r="A24" s="1">
        <v>42772</v>
      </c>
      <c r="B24">
        <v>-1.4795085752994399</v>
      </c>
      <c r="C24">
        <v>3.02216252518468</v>
      </c>
      <c r="D24">
        <v>2.5675714750581902</v>
      </c>
      <c r="E24">
        <v>0.58224163027655895</v>
      </c>
      <c r="F24">
        <f t="shared" si="0"/>
        <v>-0.22683667737994825</v>
      </c>
      <c r="G24">
        <f t="shared" si="1"/>
        <v>1</v>
      </c>
      <c r="H24">
        <f t="shared" si="2"/>
        <v>1.4795085752994399</v>
      </c>
      <c r="I24">
        <f t="shared" si="4"/>
        <v>0</v>
      </c>
      <c r="J24">
        <f t="shared" si="3"/>
        <v>1.4795085752994399</v>
      </c>
      <c r="K24" s="11">
        <f t="shared" si="5"/>
        <v>103.58264510053608</v>
      </c>
      <c r="L24" s="11">
        <f t="shared" si="6"/>
        <v>105.70443810648008</v>
      </c>
    </row>
    <row r="25" spans="1:12" x14ac:dyDescent="0.25">
      <c r="A25" s="1">
        <v>42773</v>
      </c>
      <c r="B25">
        <v>0.32191020892910999</v>
      </c>
      <c r="C25">
        <v>-2.4771838331160301</v>
      </c>
      <c r="D25">
        <v>0.613679868018147</v>
      </c>
      <c r="E25">
        <v>-1.4795085752994399</v>
      </c>
      <c r="F25">
        <f t="shared" si="0"/>
        <v>0.2259899851718829</v>
      </c>
      <c r="G25">
        <f t="shared" si="1"/>
        <v>1</v>
      </c>
      <c r="H25">
        <f t="shared" si="2"/>
        <v>0.32191020892910999</v>
      </c>
      <c r="I25">
        <f t="shared" si="4"/>
        <v>0</v>
      </c>
      <c r="J25">
        <f t="shared" si="3"/>
        <v>0.32191020892910999</v>
      </c>
      <c r="K25" s="11">
        <f t="shared" si="5"/>
        <v>103.9045553094652</v>
      </c>
      <c r="L25" s="11">
        <f t="shared" si="6"/>
        <v>106.02634831540919</v>
      </c>
    </row>
    <row r="26" spans="1:12" x14ac:dyDescent="0.25">
      <c r="A26" s="1">
        <v>42774</v>
      </c>
      <c r="B26">
        <v>0.99066963659870699</v>
      </c>
      <c r="C26">
        <v>-1.7379679144385101</v>
      </c>
      <c r="D26">
        <v>0.89967443554392901</v>
      </c>
      <c r="E26">
        <v>0.32191020892910999</v>
      </c>
      <c r="F26">
        <f t="shared" si="0"/>
        <v>0.30670425899442955</v>
      </c>
      <c r="G26">
        <f t="shared" si="1"/>
        <v>1</v>
      </c>
      <c r="H26">
        <f t="shared" si="2"/>
        <v>0.99066963659870699</v>
      </c>
      <c r="I26">
        <f t="shared" si="4"/>
        <v>0</v>
      </c>
      <c r="J26">
        <f t="shared" si="3"/>
        <v>0.99066963659870699</v>
      </c>
      <c r="K26" s="11">
        <f t="shared" si="5"/>
        <v>104.89522494606391</v>
      </c>
      <c r="L26" s="11">
        <f t="shared" si="6"/>
        <v>107.0170179520079</v>
      </c>
    </row>
    <row r="27" spans="1:12" x14ac:dyDescent="0.25">
      <c r="A27" s="1">
        <v>42775</v>
      </c>
      <c r="B27">
        <v>0.20050898434487199</v>
      </c>
      <c r="C27">
        <v>2.72108843537415</v>
      </c>
      <c r="D27">
        <v>2.7988946454447201</v>
      </c>
      <c r="E27">
        <v>0.99066963659870699</v>
      </c>
      <c r="F27">
        <f t="shared" si="0"/>
        <v>-0.15742288567927104</v>
      </c>
      <c r="G27">
        <f t="shared" si="1"/>
        <v>0</v>
      </c>
      <c r="H27">
        <f t="shared" si="2"/>
        <v>0</v>
      </c>
      <c r="I27">
        <f t="shared" si="4"/>
        <v>-0.20050898434487199</v>
      </c>
      <c r="J27">
        <f t="shared" si="3"/>
        <v>-0.20050898434487199</v>
      </c>
      <c r="K27" s="11">
        <f t="shared" si="5"/>
        <v>105.09573393040878</v>
      </c>
      <c r="L27" s="11">
        <f t="shared" si="6"/>
        <v>106.81650896766303</v>
      </c>
    </row>
    <row r="28" spans="1:12" x14ac:dyDescent="0.25">
      <c r="A28" s="1">
        <v>42776</v>
      </c>
      <c r="B28">
        <v>1.7855768490725701</v>
      </c>
      <c r="C28">
        <v>-0.33112582781456001</v>
      </c>
      <c r="D28">
        <v>-0.18524212945454399</v>
      </c>
      <c r="E28">
        <v>0.20050898434487199</v>
      </c>
      <c r="F28">
        <f t="shared" si="0"/>
        <v>0.14870495835014438</v>
      </c>
      <c r="G28">
        <f t="shared" si="1"/>
        <v>1</v>
      </c>
      <c r="H28">
        <f t="shared" si="2"/>
        <v>1.7855768490725701</v>
      </c>
      <c r="I28">
        <f t="shared" si="4"/>
        <v>0</v>
      </c>
      <c r="J28">
        <f t="shared" si="3"/>
        <v>1.7855768490725701</v>
      </c>
      <c r="K28" s="11">
        <f t="shared" si="5"/>
        <v>106.88131077948135</v>
      </c>
      <c r="L28" s="11">
        <f t="shared" si="6"/>
        <v>108.6020858167356</v>
      </c>
    </row>
    <row r="29" spans="1:12" x14ac:dyDescent="0.25">
      <c r="A29" s="1">
        <v>42779</v>
      </c>
      <c r="B29">
        <v>1.2748582230623899</v>
      </c>
      <c r="C29">
        <v>3.5215946843853798</v>
      </c>
      <c r="D29">
        <v>-6.4917109071465902</v>
      </c>
      <c r="E29">
        <v>1.7855768490725701</v>
      </c>
      <c r="F29">
        <f t="shared" si="0"/>
        <v>-6.7181947467517045E-2</v>
      </c>
      <c r="G29">
        <f t="shared" si="1"/>
        <v>0</v>
      </c>
      <c r="H29">
        <f t="shared" si="2"/>
        <v>0</v>
      </c>
      <c r="I29">
        <f t="shared" si="4"/>
        <v>-1.2748582230623899</v>
      </c>
      <c r="J29">
        <f t="shared" si="3"/>
        <v>-1.2748582230623899</v>
      </c>
      <c r="K29" s="11">
        <f t="shared" si="5"/>
        <v>108.15616900254375</v>
      </c>
      <c r="L29" s="11">
        <f t="shared" si="6"/>
        <v>107.3272275936732</v>
      </c>
    </row>
    <row r="30" spans="1:12" x14ac:dyDescent="0.25">
      <c r="A30" s="1">
        <v>42780</v>
      </c>
      <c r="B30">
        <v>-0.38077887946481598</v>
      </c>
      <c r="C30">
        <v>0.25673940949935098</v>
      </c>
      <c r="D30">
        <v>1.5362844622194101</v>
      </c>
      <c r="E30">
        <v>1.2748582230623899</v>
      </c>
      <c r="F30">
        <f t="shared" si="0"/>
        <v>0.16237369961248468</v>
      </c>
      <c r="G30">
        <f t="shared" si="1"/>
        <v>0</v>
      </c>
      <c r="H30">
        <f t="shared" si="2"/>
        <v>0</v>
      </c>
      <c r="I30">
        <f t="shared" si="4"/>
        <v>-0.38077887946481598</v>
      </c>
      <c r="J30">
        <f t="shared" si="3"/>
        <v>-0.38077887946481598</v>
      </c>
      <c r="K30" s="11">
        <f t="shared" si="5"/>
        <v>107.77539012307894</v>
      </c>
      <c r="L30" s="11">
        <f t="shared" si="6"/>
        <v>106.94644871420839</v>
      </c>
    </row>
    <row r="31" spans="1:12" x14ac:dyDescent="0.25">
      <c r="A31" s="1">
        <v>42781</v>
      </c>
      <c r="B31">
        <v>1.89318423695533</v>
      </c>
      <c r="C31">
        <v>1.2804097311139599</v>
      </c>
      <c r="D31">
        <v>0.36132768984793501</v>
      </c>
      <c r="E31">
        <v>-0.38077887946481598</v>
      </c>
      <c r="F31">
        <f t="shared" si="0"/>
        <v>-9.401374435876729E-2</v>
      </c>
      <c r="G31">
        <f t="shared" si="1"/>
        <v>0</v>
      </c>
      <c r="H31">
        <f t="shared" si="2"/>
        <v>0</v>
      </c>
      <c r="I31">
        <f t="shared" si="4"/>
        <v>-1.89318423695533</v>
      </c>
      <c r="J31">
        <f t="shared" si="3"/>
        <v>-1.89318423695533</v>
      </c>
      <c r="K31" s="11">
        <f t="shared" si="5"/>
        <v>109.66857436003427</v>
      </c>
      <c r="L31" s="11">
        <f t="shared" si="6"/>
        <v>105.05326447725305</v>
      </c>
    </row>
    <row r="32" spans="1:12" x14ac:dyDescent="0.25">
      <c r="A32" s="1">
        <v>42782</v>
      </c>
      <c r="B32">
        <v>-0.238319406849474</v>
      </c>
      <c r="C32">
        <v>0.12642225031604901</v>
      </c>
      <c r="D32">
        <v>0.81596584977345898</v>
      </c>
      <c r="E32">
        <v>1.89318423695533</v>
      </c>
      <c r="F32">
        <f t="shared" si="0"/>
        <v>0.24294410512614942</v>
      </c>
      <c r="G32">
        <f t="shared" si="1"/>
        <v>0</v>
      </c>
      <c r="H32">
        <f t="shared" si="2"/>
        <v>0</v>
      </c>
      <c r="I32">
        <f t="shared" si="4"/>
        <v>-0.238319406849474</v>
      </c>
      <c r="J32">
        <f t="shared" si="3"/>
        <v>-0.238319406849474</v>
      </c>
      <c r="K32" s="11">
        <f t="shared" si="5"/>
        <v>109.4302549531848</v>
      </c>
      <c r="L32" s="11">
        <f t="shared" si="6"/>
        <v>104.81494507040358</v>
      </c>
    </row>
    <row r="33" spans="1:12" x14ac:dyDescent="0.25">
      <c r="A33" s="1">
        <v>42783</v>
      </c>
      <c r="B33">
        <v>-9.7325036128237397E-2</v>
      </c>
      <c r="C33">
        <v>0.12626262626262999</v>
      </c>
      <c r="D33">
        <v>0.215052649778502</v>
      </c>
      <c r="E33">
        <v>-0.238319406849474</v>
      </c>
      <c r="F33">
        <f t="shared" si="0"/>
        <v>5.1512359111219395E-2</v>
      </c>
      <c r="G33">
        <f t="shared" si="1"/>
        <v>0</v>
      </c>
      <c r="H33">
        <f t="shared" si="2"/>
        <v>0</v>
      </c>
      <c r="I33">
        <f t="shared" si="4"/>
        <v>-9.7325036128237397E-2</v>
      </c>
      <c r="J33">
        <f t="shared" si="3"/>
        <v>-9.7325036128237397E-2</v>
      </c>
      <c r="K33" s="11">
        <f t="shared" si="5"/>
        <v>109.33292991705656</v>
      </c>
      <c r="L33" s="11">
        <f t="shared" si="6"/>
        <v>104.71762003427534</v>
      </c>
    </row>
    <row r="34" spans="1:12" x14ac:dyDescent="0.25">
      <c r="A34" s="1">
        <v>42786</v>
      </c>
      <c r="B34">
        <v>1.15870579205291</v>
      </c>
      <c r="C34">
        <v>-1.57629255989912</v>
      </c>
      <c r="D34">
        <v>2.3399684938997498</v>
      </c>
      <c r="E34">
        <v>-9.7325036128237397E-2</v>
      </c>
      <c r="F34">
        <f t="shared" si="0"/>
        <v>0.23283389173673064</v>
      </c>
      <c r="G34">
        <f t="shared" si="1"/>
        <v>1</v>
      </c>
      <c r="H34">
        <f t="shared" si="2"/>
        <v>1.15870579205291</v>
      </c>
      <c r="I34">
        <f t="shared" si="4"/>
        <v>0</v>
      </c>
      <c r="J34">
        <f t="shared" si="3"/>
        <v>1.15870579205291</v>
      </c>
      <c r="K34" s="11">
        <f t="shared" si="5"/>
        <v>110.49163570910947</v>
      </c>
      <c r="L34" s="11">
        <f t="shared" si="6"/>
        <v>105.87632582632826</v>
      </c>
    </row>
    <row r="35" spans="1:12" x14ac:dyDescent="0.25">
      <c r="A35" s="1">
        <v>42787</v>
      </c>
      <c r="B35">
        <v>0.75729940320721201</v>
      </c>
      <c r="C35">
        <v>1.9859064702114</v>
      </c>
      <c r="D35">
        <v>1.81410972651794</v>
      </c>
      <c r="E35">
        <v>1.15870579205291</v>
      </c>
      <c r="F35">
        <f t="shared" si="0"/>
        <v>-4.727794817524951E-2</v>
      </c>
      <c r="G35">
        <f t="shared" si="1"/>
        <v>0</v>
      </c>
      <c r="H35">
        <f t="shared" si="2"/>
        <v>0</v>
      </c>
      <c r="I35">
        <f t="shared" si="4"/>
        <v>-0.75729940320721201</v>
      </c>
      <c r="J35">
        <f t="shared" si="3"/>
        <v>-0.75729940320721201</v>
      </c>
      <c r="K35" s="11">
        <f t="shared" si="5"/>
        <v>111.24893511231669</v>
      </c>
      <c r="L35" s="11">
        <f t="shared" si="6"/>
        <v>105.11902642312104</v>
      </c>
    </row>
    <row r="36" spans="1:12" x14ac:dyDescent="0.25">
      <c r="A36" s="1">
        <v>42788</v>
      </c>
      <c r="B36">
        <v>-0.66906099750911896</v>
      </c>
      <c r="C36">
        <v>1.0678391959799001</v>
      </c>
      <c r="D36">
        <v>2.90520230118985</v>
      </c>
      <c r="E36">
        <v>0.75729940320721201</v>
      </c>
      <c r="F36">
        <f t="shared" si="0"/>
        <v>6.69459343845831E-3</v>
      </c>
      <c r="G36">
        <f t="shared" si="1"/>
        <v>0</v>
      </c>
      <c r="H36">
        <f t="shared" si="2"/>
        <v>0</v>
      </c>
      <c r="I36">
        <f t="shared" si="4"/>
        <v>-0.66906099750911896</v>
      </c>
      <c r="J36">
        <f t="shared" si="3"/>
        <v>-0.66906099750911896</v>
      </c>
      <c r="K36" s="11">
        <f t="shared" si="5"/>
        <v>110.57987411480757</v>
      </c>
      <c r="L36" s="11">
        <f t="shared" si="6"/>
        <v>104.44996542561192</v>
      </c>
    </row>
    <row r="37" spans="1:12" x14ac:dyDescent="0.25">
      <c r="A37" s="1">
        <v>42789</v>
      </c>
      <c r="B37">
        <v>-1.6460125382708799</v>
      </c>
      <c r="C37">
        <v>-2.4238657551274101</v>
      </c>
      <c r="D37">
        <v>3.7239440749546699</v>
      </c>
      <c r="E37">
        <v>-0.66906099750911896</v>
      </c>
      <c r="F37">
        <f t="shared" si="0"/>
        <v>0.25961120112277686</v>
      </c>
      <c r="G37">
        <f t="shared" si="1"/>
        <v>0</v>
      </c>
      <c r="H37">
        <f t="shared" si="2"/>
        <v>0</v>
      </c>
      <c r="I37">
        <f t="shared" si="4"/>
        <v>-1.6460125382708799</v>
      </c>
      <c r="J37">
        <f t="shared" si="3"/>
        <v>-1.6460125382708799</v>
      </c>
      <c r="K37" s="11">
        <f t="shared" si="5"/>
        <v>108.93386157653669</v>
      </c>
      <c r="L37" s="11">
        <f t="shared" si="6"/>
        <v>102.80395288734104</v>
      </c>
    </row>
    <row r="38" spans="1:12" x14ac:dyDescent="0.25">
      <c r="A38" s="1">
        <v>42790</v>
      </c>
      <c r="B38">
        <v>-1.18438801678007</v>
      </c>
      <c r="C38">
        <v>-0.89171974522291897</v>
      </c>
      <c r="D38">
        <v>0.68356747493414405</v>
      </c>
      <c r="E38">
        <v>-1.6460125382708799</v>
      </c>
      <c r="F38">
        <f t="shared" si="0"/>
        <v>3.0303140262914724E-2</v>
      </c>
      <c r="G38">
        <f t="shared" si="1"/>
        <v>0</v>
      </c>
      <c r="H38">
        <f t="shared" si="2"/>
        <v>0</v>
      </c>
      <c r="I38">
        <f t="shared" si="4"/>
        <v>-1.18438801678007</v>
      </c>
      <c r="J38">
        <f t="shared" si="3"/>
        <v>-1.18438801678007</v>
      </c>
      <c r="K38" s="11">
        <f t="shared" si="5"/>
        <v>107.74947355975661</v>
      </c>
      <c r="L38" s="11">
        <f t="shared" si="6"/>
        <v>101.61956487056096</v>
      </c>
    </row>
    <row r="39" spans="1:12" x14ac:dyDescent="0.25">
      <c r="A39" s="1">
        <v>42795</v>
      </c>
      <c r="B39">
        <v>0.49053433740362501</v>
      </c>
      <c r="C39">
        <v>-2.4421593830334301</v>
      </c>
      <c r="D39">
        <v>4.5000098483259698</v>
      </c>
      <c r="E39">
        <v>-1.18438801678007</v>
      </c>
      <c r="F39">
        <f t="shared" si="0"/>
        <v>0.20479956091813978</v>
      </c>
      <c r="G39">
        <f t="shared" si="1"/>
        <v>1</v>
      </c>
      <c r="H39">
        <f t="shared" si="2"/>
        <v>0.49053433740362501</v>
      </c>
      <c r="I39">
        <f t="shared" si="4"/>
        <v>0</v>
      </c>
      <c r="J39">
        <f t="shared" si="3"/>
        <v>0.49053433740362501</v>
      </c>
      <c r="K39" s="11">
        <f t="shared" si="5"/>
        <v>108.24000789716024</v>
      </c>
      <c r="L39" s="11">
        <f t="shared" si="6"/>
        <v>102.11009920796459</v>
      </c>
    </row>
    <row r="40" spans="1:12" x14ac:dyDescent="0.25">
      <c r="A40" s="1">
        <v>42796</v>
      </c>
      <c r="B40">
        <v>-1.69281523832271</v>
      </c>
      <c r="C40">
        <v>2.23978919631094</v>
      </c>
      <c r="D40">
        <v>-0.29657200004947798</v>
      </c>
      <c r="E40">
        <v>0.49053433740362501</v>
      </c>
      <c r="F40">
        <f t="shared" si="0"/>
        <v>-0.11391211870784002</v>
      </c>
      <c r="G40">
        <f t="shared" si="1"/>
        <v>1</v>
      </c>
      <c r="H40">
        <f t="shared" si="2"/>
        <v>1.69281523832271</v>
      </c>
      <c r="I40">
        <f t="shared" si="4"/>
        <v>0</v>
      </c>
      <c r="J40">
        <f t="shared" si="3"/>
        <v>1.69281523832271</v>
      </c>
      <c r="K40" s="11">
        <f t="shared" si="5"/>
        <v>106.54719265883753</v>
      </c>
      <c r="L40" s="11">
        <f t="shared" si="6"/>
        <v>103.8029144462873</v>
      </c>
    </row>
    <row r="41" spans="1:12" x14ac:dyDescent="0.25">
      <c r="A41" s="1">
        <v>42797</v>
      </c>
      <c r="B41">
        <v>1.4137119429048699</v>
      </c>
      <c r="C41">
        <v>-2.6417525773195898</v>
      </c>
      <c r="D41">
        <v>1.2456209681477799</v>
      </c>
      <c r="E41">
        <v>-1.69281523832271</v>
      </c>
      <c r="F41">
        <f t="shared" si="0"/>
        <v>0.21749247039920877</v>
      </c>
      <c r="G41">
        <f t="shared" si="1"/>
        <v>1</v>
      </c>
      <c r="H41">
        <f t="shared" si="2"/>
        <v>1.4137119429048699</v>
      </c>
      <c r="I41">
        <f t="shared" si="4"/>
        <v>0</v>
      </c>
      <c r="J41">
        <f t="shared" si="3"/>
        <v>1.4137119429048699</v>
      </c>
      <c r="K41" s="11">
        <f t="shared" si="5"/>
        <v>107.9609046017424</v>
      </c>
      <c r="L41" s="11">
        <f t="shared" si="6"/>
        <v>105.21662638919217</v>
      </c>
    </row>
    <row r="42" spans="1:12" x14ac:dyDescent="0.25">
      <c r="A42" s="1">
        <v>42800</v>
      </c>
      <c r="B42">
        <v>-0.666307309915248</v>
      </c>
      <c r="C42">
        <v>1.3898080741231</v>
      </c>
      <c r="D42">
        <v>-0.33224936412209499</v>
      </c>
      <c r="E42">
        <v>1.4137119429048699</v>
      </c>
      <c r="F42">
        <f t="shared" si="0"/>
        <v>6.8581650051471113E-2</v>
      </c>
      <c r="G42">
        <f t="shared" si="1"/>
        <v>0</v>
      </c>
      <c r="H42">
        <f t="shared" si="2"/>
        <v>0</v>
      </c>
      <c r="I42">
        <f t="shared" si="4"/>
        <v>-0.666307309915248</v>
      </c>
      <c r="J42">
        <f t="shared" si="3"/>
        <v>-0.666307309915248</v>
      </c>
      <c r="K42" s="11">
        <f t="shared" si="5"/>
        <v>107.29459729182715</v>
      </c>
      <c r="L42" s="11">
        <f t="shared" si="6"/>
        <v>104.55031907927692</v>
      </c>
    </row>
    <row r="43" spans="1:12" x14ac:dyDescent="0.25">
      <c r="A43" s="1">
        <v>42801</v>
      </c>
      <c r="B43">
        <v>-0.90291071886163798</v>
      </c>
      <c r="C43">
        <v>-1.43603133159269</v>
      </c>
      <c r="D43">
        <v>2.8280958283082298</v>
      </c>
      <c r="E43">
        <v>-0.666307309915248</v>
      </c>
      <c r="F43">
        <f t="shared" si="0"/>
        <v>0.15840048589731598</v>
      </c>
      <c r="G43">
        <f t="shared" si="1"/>
        <v>0</v>
      </c>
      <c r="H43">
        <f t="shared" si="2"/>
        <v>0</v>
      </c>
      <c r="I43">
        <f t="shared" si="4"/>
        <v>-0.90291071886163798</v>
      </c>
      <c r="J43">
        <f t="shared" si="3"/>
        <v>-0.90291071886163798</v>
      </c>
      <c r="K43" s="11">
        <f t="shared" si="5"/>
        <v>106.39168657296551</v>
      </c>
      <c r="L43" s="11">
        <f t="shared" si="6"/>
        <v>103.64740836041528</v>
      </c>
    </row>
    <row r="44" spans="1:12" x14ac:dyDescent="0.25">
      <c r="A44" s="1">
        <v>42802</v>
      </c>
      <c r="B44">
        <v>-1.5576039670226001</v>
      </c>
      <c r="C44">
        <v>0.52980132450330997</v>
      </c>
      <c r="D44">
        <v>2.6990558541130998</v>
      </c>
      <c r="E44">
        <v>-0.90291071886163798</v>
      </c>
      <c r="F44">
        <f t="shared" si="0"/>
        <v>-8.4559262885528452E-2</v>
      </c>
      <c r="G44">
        <f t="shared" si="1"/>
        <v>1</v>
      </c>
      <c r="H44">
        <f t="shared" si="2"/>
        <v>1.5576039670226001</v>
      </c>
      <c r="I44">
        <f t="shared" si="4"/>
        <v>0</v>
      </c>
      <c r="J44">
        <f t="shared" si="3"/>
        <v>1.5576039670226001</v>
      </c>
      <c r="K44" s="11">
        <f t="shared" si="5"/>
        <v>104.83408260594291</v>
      </c>
      <c r="L44" s="11">
        <f t="shared" si="6"/>
        <v>105.20501232743788</v>
      </c>
    </row>
    <row r="45" spans="1:12" x14ac:dyDescent="0.25">
      <c r="A45" s="1">
        <v>42803</v>
      </c>
      <c r="B45">
        <v>-0.20550696869495699</v>
      </c>
      <c r="C45">
        <v>-4.1501976284584998</v>
      </c>
      <c r="D45">
        <v>2.3377094705011601</v>
      </c>
      <c r="E45">
        <v>-1.5576039670226001</v>
      </c>
      <c r="F45">
        <f t="shared" si="0"/>
        <v>0.38819039114934695</v>
      </c>
      <c r="G45">
        <f t="shared" si="1"/>
        <v>0</v>
      </c>
      <c r="H45">
        <f t="shared" si="2"/>
        <v>0</v>
      </c>
      <c r="I45">
        <f t="shared" si="4"/>
        <v>-0.20550696869495699</v>
      </c>
      <c r="J45">
        <f t="shared" si="3"/>
        <v>-0.20550696869495699</v>
      </c>
      <c r="K45" s="11">
        <f t="shared" si="5"/>
        <v>104.62857563724795</v>
      </c>
      <c r="L45" s="11">
        <f t="shared" si="6"/>
        <v>104.99950535874292</v>
      </c>
    </row>
    <row r="46" spans="1:12" x14ac:dyDescent="0.25">
      <c r="A46" s="1">
        <v>42804</v>
      </c>
      <c r="B46">
        <v>0.13935124254858</v>
      </c>
      <c r="C46">
        <v>-0.34364261168385901</v>
      </c>
      <c r="D46">
        <v>-0.58268439258935001</v>
      </c>
      <c r="E46">
        <v>-0.20550696869495699</v>
      </c>
      <c r="F46">
        <f t="shared" si="0"/>
        <v>0.11690735516393089</v>
      </c>
      <c r="G46">
        <f t="shared" si="1"/>
        <v>1</v>
      </c>
      <c r="H46">
        <f t="shared" si="2"/>
        <v>0.13935124254858</v>
      </c>
      <c r="I46">
        <f t="shared" si="4"/>
        <v>0</v>
      </c>
      <c r="J46">
        <f t="shared" si="3"/>
        <v>0.13935124254858</v>
      </c>
      <c r="K46" s="11">
        <f t="shared" si="5"/>
        <v>104.76792687979653</v>
      </c>
      <c r="L46" s="11">
        <f t="shared" si="6"/>
        <v>105.13885660129151</v>
      </c>
    </row>
    <row r="47" spans="1:12" x14ac:dyDescent="0.25">
      <c r="A47" s="1">
        <v>42807</v>
      </c>
      <c r="B47">
        <v>1.32817935833012</v>
      </c>
      <c r="C47">
        <v>-1.31034482758621</v>
      </c>
      <c r="D47">
        <v>-3.5530413177927498</v>
      </c>
      <c r="E47">
        <v>0.13935124254858</v>
      </c>
      <c r="F47">
        <f t="shared" si="0"/>
        <v>0.29253660690185251</v>
      </c>
      <c r="G47">
        <f t="shared" si="1"/>
        <v>1</v>
      </c>
      <c r="H47">
        <f t="shared" si="2"/>
        <v>1.32817935833012</v>
      </c>
      <c r="I47">
        <f t="shared" si="4"/>
        <v>0</v>
      </c>
      <c r="J47">
        <f t="shared" si="3"/>
        <v>1.32817935833012</v>
      </c>
      <c r="K47" s="11">
        <f t="shared" si="5"/>
        <v>106.09610623812665</v>
      </c>
      <c r="L47" s="11">
        <f t="shared" si="6"/>
        <v>106.46703595962163</v>
      </c>
    </row>
    <row r="48" spans="1:12" x14ac:dyDescent="0.25">
      <c r="A48" s="1">
        <v>42808</v>
      </c>
      <c r="B48">
        <v>-1.2741477706228801</v>
      </c>
      <c r="C48">
        <v>0.41928721174002698</v>
      </c>
      <c r="D48">
        <v>-6.61160819895992</v>
      </c>
      <c r="E48">
        <v>1.32817935833012</v>
      </c>
      <c r="F48">
        <f t="shared" si="0"/>
        <v>0.24264299957185434</v>
      </c>
      <c r="G48">
        <f t="shared" si="1"/>
        <v>0</v>
      </c>
      <c r="H48">
        <f t="shared" si="2"/>
        <v>0</v>
      </c>
      <c r="I48">
        <f t="shared" si="4"/>
        <v>-1.2741477706228801</v>
      </c>
      <c r="J48">
        <f t="shared" si="3"/>
        <v>-1.2741477706228801</v>
      </c>
      <c r="K48" s="11">
        <f t="shared" si="5"/>
        <v>104.82195846750378</v>
      </c>
      <c r="L48" s="11">
        <f t="shared" si="6"/>
        <v>105.19288818899875</v>
      </c>
    </row>
    <row r="49" spans="1:12" x14ac:dyDescent="0.25">
      <c r="A49" s="1">
        <v>42809</v>
      </c>
      <c r="B49">
        <v>2.3740706966104601</v>
      </c>
      <c r="C49">
        <v>-5.4279749478079298</v>
      </c>
      <c r="D49">
        <v>3.1906818633312901</v>
      </c>
      <c r="E49">
        <v>-1.2741477706228801</v>
      </c>
      <c r="F49">
        <f t="shared" si="0"/>
        <v>0.54933491606590956</v>
      </c>
      <c r="G49">
        <f t="shared" si="1"/>
        <v>1</v>
      </c>
      <c r="H49">
        <f t="shared" si="2"/>
        <v>2.3740706966104601</v>
      </c>
      <c r="I49">
        <f t="shared" si="4"/>
        <v>0</v>
      </c>
      <c r="J49">
        <f t="shared" si="3"/>
        <v>2.3740706966104601</v>
      </c>
      <c r="K49" s="11">
        <f t="shared" si="5"/>
        <v>107.19602916411424</v>
      </c>
      <c r="L49" s="11">
        <f t="shared" si="6"/>
        <v>107.56695888560921</v>
      </c>
    </row>
    <row r="50" spans="1:12" x14ac:dyDescent="0.25">
      <c r="A50" s="1">
        <v>42810</v>
      </c>
      <c r="B50">
        <v>-0.68241866082886504</v>
      </c>
      <c r="C50">
        <v>4.4885945548197101</v>
      </c>
      <c r="D50">
        <v>-6.9970685729684199</v>
      </c>
      <c r="E50">
        <v>2.3740706966104601</v>
      </c>
      <c r="F50">
        <f t="shared" si="0"/>
        <v>-0.11601622413899487</v>
      </c>
      <c r="G50">
        <f t="shared" si="1"/>
        <v>1</v>
      </c>
      <c r="H50">
        <f t="shared" si="2"/>
        <v>0.68241866082886504</v>
      </c>
      <c r="I50">
        <f t="shared" si="4"/>
        <v>0</v>
      </c>
      <c r="J50">
        <f t="shared" si="3"/>
        <v>0.68241866082886504</v>
      </c>
      <c r="K50" s="11">
        <f t="shared" si="5"/>
        <v>106.51361050328538</v>
      </c>
      <c r="L50" s="11">
        <f t="shared" si="6"/>
        <v>108.24937754643807</v>
      </c>
    </row>
    <row r="51" spans="1:12" x14ac:dyDescent="0.25">
      <c r="A51" s="1">
        <v>42811</v>
      </c>
      <c r="B51">
        <v>-2.3911952936168901</v>
      </c>
      <c r="C51">
        <v>-3.4507042253521001</v>
      </c>
      <c r="D51">
        <v>12.2087321700328</v>
      </c>
      <c r="E51">
        <v>-0.68241866082886504</v>
      </c>
      <c r="F51">
        <f t="shared" si="0"/>
        <v>0.27697732287370441</v>
      </c>
      <c r="G51">
        <f t="shared" si="1"/>
        <v>0</v>
      </c>
      <c r="H51">
        <f t="shared" si="2"/>
        <v>0</v>
      </c>
      <c r="I51">
        <f t="shared" si="4"/>
        <v>-2.3911952936168901</v>
      </c>
      <c r="J51">
        <f t="shared" si="3"/>
        <v>-2.3911952936168901</v>
      </c>
      <c r="K51" s="11">
        <f t="shared" si="5"/>
        <v>104.12241520966849</v>
      </c>
      <c r="L51" s="11">
        <f t="shared" si="6"/>
        <v>105.85818225282118</v>
      </c>
    </row>
    <row r="52" spans="1:12" x14ac:dyDescent="0.25">
      <c r="A52" s="1">
        <v>42814</v>
      </c>
      <c r="B52">
        <v>1.049680735088</v>
      </c>
      <c r="C52">
        <v>-4.0116703136396801</v>
      </c>
      <c r="D52">
        <v>0.46982285311680799</v>
      </c>
      <c r="E52">
        <v>-2.3911952936168901</v>
      </c>
      <c r="F52">
        <f t="shared" si="0"/>
        <v>0.31642192008553666</v>
      </c>
      <c r="G52">
        <f t="shared" si="1"/>
        <v>1</v>
      </c>
      <c r="H52">
        <f t="shared" si="2"/>
        <v>1.049680735088</v>
      </c>
      <c r="I52">
        <f t="shared" si="4"/>
        <v>0</v>
      </c>
      <c r="J52">
        <f t="shared" si="3"/>
        <v>1.049680735088</v>
      </c>
      <c r="K52" s="11">
        <f t="shared" si="5"/>
        <v>105.17209594475649</v>
      </c>
      <c r="L52" s="11">
        <f t="shared" si="6"/>
        <v>106.90786298790918</v>
      </c>
    </row>
    <row r="53" spans="1:12" x14ac:dyDescent="0.25">
      <c r="A53" s="1">
        <v>42815</v>
      </c>
      <c r="B53">
        <v>-2.9344676653720501</v>
      </c>
      <c r="C53">
        <v>3.3434650455927102</v>
      </c>
      <c r="D53">
        <v>1.00970577164918</v>
      </c>
      <c r="E53">
        <v>1.049680735088</v>
      </c>
      <c r="F53">
        <f t="shared" si="0"/>
        <v>-0.2017751264249133</v>
      </c>
      <c r="G53">
        <f t="shared" si="1"/>
        <v>1</v>
      </c>
      <c r="H53">
        <f t="shared" si="2"/>
        <v>2.9344676653720501</v>
      </c>
      <c r="I53">
        <f t="shared" si="4"/>
        <v>0</v>
      </c>
      <c r="J53">
        <f t="shared" si="3"/>
        <v>2.9344676653720501</v>
      </c>
      <c r="K53" s="11">
        <f t="shared" si="5"/>
        <v>102.23762827938444</v>
      </c>
      <c r="L53" s="11">
        <f t="shared" si="6"/>
        <v>109.84233065328124</v>
      </c>
    </row>
    <row r="54" spans="1:12" x14ac:dyDescent="0.25">
      <c r="A54" s="1">
        <v>42816</v>
      </c>
      <c r="B54">
        <v>0.85900285805018395</v>
      </c>
      <c r="C54">
        <v>-4.4117647058823497</v>
      </c>
      <c r="D54">
        <v>-6.3376126863720499</v>
      </c>
      <c r="E54">
        <v>-2.9344676653720501</v>
      </c>
      <c r="F54">
        <f t="shared" si="0"/>
        <v>0.38941705243776614</v>
      </c>
      <c r="G54">
        <f t="shared" si="1"/>
        <v>1</v>
      </c>
      <c r="H54">
        <f t="shared" si="2"/>
        <v>0.85900285805018395</v>
      </c>
      <c r="I54">
        <f t="shared" si="4"/>
        <v>0</v>
      </c>
      <c r="J54">
        <f t="shared" si="3"/>
        <v>0.85900285805018395</v>
      </c>
      <c r="K54" s="11">
        <f t="shared" si="5"/>
        <v>103.09663113743463</v>
      </c>
      <c r="L54" s="11">
        <f t="shared" si="6"/>
        <v>110.70133351133143</v>
      </c>
    </row>
    <row r="55" spans="1:12" x14ac:dyDescent="0.25">
      <c r="A55" s="1">
        <v>42817</v>
      </c>
      <c r="B55">
        <v>1.5742825207420999E-2</v>
      </c>
      <c r="C55">
        <v>5.0769230769230704</v>
      </c>
      <c r="D55">
        <v>-9.2952285091366296</v>
      </c>
      <c r="E55">
        <v>0.85900285805018395</v>
      </c>
      <c r="F55">
        <f t="shared" si="0"/>
        <v>-0.29714861726045605</v>
      </c>
      <c r="G55">
        <f t="shared" si="1"/>
        <v>0</v>
      </c>
      <c r="H55">
        <f t="shared" si="2"/>
        <v>0</v>
      </c>
      <c r="I55">
        <f t="shared" si="4"/>
        <v>-1.5742825207420999E-2</v>
      </c>
      <c r="J55">
        <f t="shared" si="3"/>
        <v>-1.5742825207420999E-2</v>
      </c>
      <c r="K55" s="11">
        <f t="shared" si="5"/>
        <v>103.11237396264205</v>
      </c>
      <c r="L55" s="11">
        <f t="shared" si="6"/>
        <v>110.685590686124</v>
      </c>
    </row>
    <row r="56" spans="1:12" x14ac:dyDescent="0.25">
      <c r="A56" s="1">
        <v>42818</v>
      </c>
      <c r="B56">
        <v>0.50841321559553798</v>
      </c>
      <c r="C56">
        <v>-0.65885797950219205</v>
      </c>
      <c r="D56">
        <v>-3.6598500828015101</v>
      </c>
      <c r="E56">
        <v>1.5742825207420999E-2</v>
      </c>
      <c r="F56">
        <f t="shared" si="0"/>
        <v>0.20854894404535371</v>
      </c>
      <c r="G56">
        <f t="shared" si="1"/>
        <v>1</v>
      </c>
      <c r="H56">
        <f t="shared" si="2"/>
        <v>0.50841321559553798</v>
      </c>
      <c r="I56">
        <f t="shared" si="4"/>
        <v>0</v>
      </c>
      <c r="J56">
        <f t="shared" si="3"/>
        <v>0.50841321559553798</v>
      </c>
      <c r="K56" s="11">
        <f t="shared" si="5"/>
        <v>103.62078717823759</v>
      </c>
      <c r="L56" s="11">
        <f t="shared" si="6"/>
        <v>111.19400390171954</v>
      </c>
    </row>
    <row r="57" spans="1:12" x14ac:dyDescent="0.25">
      <c r="A57" s="1">
        <v>42821</v>
      </c>
      <c r="B57">
        <v>0.71099696181915495</v>
      </c>
      <c r="C57">
        <v>-0.66322770817980303</v>
      </c>
      <c r="D57">
        <v>7.98874070106441</v>
      </c>
      <c r="E57">
        <v>0.50841321559553798</v>
      </c>
      <c r="F57">
        <f t="shared" si="0"/>
        <v>0.12093595096696044</v>
      </c>
      <c r="G57">
        <f t="shared" si="1"/>
        <v>1</v>
      </c>
      <c r="H57">
        <f t="shared" si="2"/>
        <v>0.71099696181915495</v>
      </c>
      <c r="I57">
        <f t="shared" si="4"/>
        <v>0</v>
      </c>
      <c r="J57">
        <f t="shared" si="3"/>
        <v>0.71099696181915495</v>
      </c>
      <c r="K57" s="11">
        <f t="shared" si="5"/>
        <v>104.33178414005674</v>
      </c>
      <c r="L57" s="11">
        <f t="shared" si="6"/>
        <v>111.90500086353869</v>
      </c>
    </row>
    <row r="58" spans="1:12" x14ac:dyDescent="0.25">
      <c r="A58" s="1">
        <v>42822</v>
      </c>
      <c r="B58">
        <v>0.51626547241401299</v>
      </c>
      <c r="C58">
        <v>2.1513353115727001</v>
      </c>
      <c r="D58">
        <v>-7.21181549348485</v>
      </c>
      <c r="E58">
        <v>0.71099696181915495</v>
      </c>
      <c r="F58">
        <f t="shared" si="0"/>
        <v>-3.863889840568166E-3</v>
      </c>
      <c r="G58">
        <f t="shared" si="1"/>
        <v>0</v>
      </c>
      <c r="H58">
        <f t="shared" si="2"/>
        <v>0</v>
      </c>
      <c r="I58">
        <f t="shared" si="4"/>
        <v>-0.51626547241401299</v>
      </c>
      <c r="J58">
        <f t="shared" si="3"/>
        <v>-0.51626547241401299</v>
      </c>
      <c r="K58" s="11">
        <f t="shared" si="5"/>
        <v>104.84804961247076</v>
      </c>
      <c r="L58" s="11">
        <f t="shared" si="6"/>
        <v>111.38873539112467</v>
      </c>
    </row>
    <row r="59" spans="1:12" x14ac:dyDescent="0.25">
      <c r="A59" s="1">
        <v>42823</v>
      </c>
      <c r="B59">
        <v>1.3737623762376301</v>
      </c>
      <c r="C59">
        <v>1.3071895424836599</v>
      </c>
      <c r="D59">
        <v>-0.52472867791985001</v>
      </c>
      <c r="E59">
        <v>0.51626547241401299</v>
      </c>
      <c r="F59">
        <f t="shared" si="0"/>
        <v>-3.3743632762249579E-3</v>
      </c>
      <c r="G59">
        <f t="shared" si="1"/>
        <v>0</v>
      </c>
      <c r="H59">
        <f t="shared" si="2"/>
        <v>0</v>
      </c>
      <c r="I59">
        <f t="shared" si="4"/>
        <v>-1.3737623762376301</v>
      </c>
      <c r="J59">
        <f t="shared" si="3"/>
        <v>-1.3737623762376301</v>
      </c>
      <c r="K59" s="11">
        <f t="shared" si="5"/>
        <v>106.2218119887084</v>
      </c>
      <c r="L59" s="11">
        <f t="shared" si="6"/>
        <v>110.01497301488703</v>
      </c>
    </row>
    <row r="60" spans="1:12" x14ac:dyDescent="0.25">
      <c r="A60" s="1">
        <v>42824</v>
      </c>
      <c r="B60">
        <v>-0.39982908069833301</v>
      </c>
      <c r="C60">
        <v>3.5842293906809899</v>
      </c>
      <c r="D60">
        <v>-9.7986115505627804</v>
      </c>
      <c r="E60">
        <v>1.3737623762376301</v>
      </c>
      <c r="F60">
        <f t="shared" si="0"/>
        <v>-7.456417689996106E-2</v>
      </c>
      <c r="G60">
        <f t="shared" si="1"/>
        <v>1</v>
      </c>
      <c r="H60">
        <f t="shared" si="2"/>
        <v>0.39982908069833301</v>
      </c>
      <c r="I60">
        <f t="shared" si="4"/>
        <v>0</v>
      </c>
      <c r="J60">
        <f t="shared" si="3"/>
        <v>0.39982908069833301</v>
      </c>
      <c r="K60" s="11">
        <f t="shared" si="5"/>
        <v>105.82198290801006</v>
      </c>
      <c r="L60" s="11">
        <f t="shared" si="6"/>
        <v>110.41480209558537</v>
      </c>
    </row>
    <row r="61" spans="1:12" x14ac:dyDescent="0.25">
      <c r="A61" s="1">
        <v>42825</v>
      </c>
      <c r="B61">
        <v>-0.432077957895383</v>
      </c>
      <c r="C61">
        <v>0</v>
      </c>
      <c r="D61">
        <v>12.205349218750699</v>
      </c>
      <c r="E61">
        <v>-0.39982908069833301</v>
      </c>
      <c r="F61">
        <f t="shared" si="0"/>
        <v>-8.7117275880549461E-2</v>
      </c>
      <c r="G61">
        <f t="shared" si="1"/>
        <v>1</v>
      </c>
      <c r="H61">
        <f t="shared" si="2"/>
        <v>0.432077957895383</v>
      </c>
      <c r="I61">
        <f t="shared" si="4"/>
        <v>0</v>
      </c>
      <c r="J61">
        <f t="shared" si="3"/>
        <v>0.432077957895383</v>
      </c>
      <c r="K61" s="11">
        <f t="shared" si="5"/>
        <v>105.38990495011467</v>
      </c>
      <c r="L61" s="11">
        <f t="shared" si="6"/>
        <v>110.84688005348076</v>
      </c>
    </row>
    <row r="62" spans="1:12" x14ac:dyDescent="0.25">
      <c r="A62" s="1">
        <v>42828</v>
      </c>
      <c r="B62">
        <v>0.34931675489351399</v>
      </c>
      <c r="C62">
        <v>0.27681660899654398</v>
      </c>
      <c r="D62">
        <v>0.39127701346315402</v>
      </c>
      <c r="E62">
        <v>-0.432077957895383</v>
      </c>
      <c r="F62">
        <f t="shared" si="0"/>
        <v>1.4419927814015986E-2</v>
      </c>
      <c r="G62">
        <f t="shared" si="1"/>
        <v>1</v>
      </c>
      <c r="H62">
        <f t="shared" si="2"/>
        <v>0.34931675489351399</v>
      </c>
      <c r="I62">
        <f t="shared" si="4"/>
        <v>0</v>
      </c>
      <c r="J62">
        <f t="shared" si="3"/>
        <v>0.34931675489351399</v>
      </c>
      <c r="K62" s="11">
        <f t="shared" si="5"/>
        <v>105.73922170500818</v>
      </c>
      <c r="L62" s="11">
        <f t="shared" si="6"/>
        <v>111.19619680837427</v>
      </c>
    </row>
    <row r="63" spans="1:12" x14ac:dyDescent="0.25">
      <c r="A63" s="1">
        <v>42829</v>
      </c>
      <c r="B63">
        <v>0.85568385701799698</v>
      </c>
      <c r="C63">
        <v>1.24223602484472</v>
      </c>
      <c r="D63">
        <v>-0.79303239966870298</v>
      </c>
      <c r="E63">
        <v>0.34931675489351399</v>
      </c>
      <c r="F63">
        <f t="shared" si="0"/>
        <v>-8.4761781942954001E-3</v>
      </c>
      <c r="G63">
        <f t="shared" si="1"/>
        <v>0</v>
      </c>
      <c r="H63">
        <f t="shared" si="2"/>
        <v>0</v>
      </c>
      <c r="I63">
        <f t="shared" si="4"/>
        <v>-0.85568385701799698</v>
      </c>
      <c r="J63">
        <f t="shared" si="3"/>
        <v>-0.85568385701799698</v>
      </c>
      <c r="K63" s="11">
        <f t="shared" si="5"/>
        <v>106.59490556202617</v>
      </c>
      <c r="L63" s="11">
        <f t="shared" si="6"/>
        <v>110.34051295135627</v>
      </c>
    </row>
    <row r="64" spans="1:12" x14ac:dyDescent="0.25">
      <c r="A64" s="1">
        <v>42830</v>
      </c>
      <c r="B64">
        <v>-1.5113503322233901</v>
      </c>
      <c r="C64">
        <v>1.22699386503067</v>
      </c>
      <c r="D64">
        <v>-0.36212924620186998</v>
      </c>
      <c r="E64">
        <v>0.85568385701799698</v>
      </c>
      <c r="F64">
        <f t="shared" si="0"/>
        <v>3.5416224625719951E-2</v>
      </c>
      <c r="G64">
        <f t="shared" si="1"/>
        <v>0</v>
      </c>
      <c r="H64">
        <f t="shared" si="2"/>
        <v>0</v>
      </c>
      <c r="I64">
        <f t="shared" si="4"/>
        <v>-1.5113503322233901</v>
      </c>
      <c r="J64">
        <f t="shared" si="3"/>
        <v>-1.5113503322233901</v>
      </c>
      <c r="K64" s="11">
        <f t="shared" si="5"/>
        <v>105.08355522980278</v>
      </c>
      <c r="L64" s="11">
        <f t="shared" si="6"/>
        <v>108.82916261913289</v>
      </c>
    </row>
    <row r="65" spans="1:12" x14ac:dyDescent="0.25">
      <c r="A65" s="1">
        <v>42831</v>
      </c>
      <c r="B65">
        <v>-0.85218062524121696</v>
      </c>
      <c r="C65">
        <v>-1.88552188552188</v>
      </c>
      <c r="D65">
        <v>3.6871523542231399</v>
      </c>
      <c r="E65">
        <v>-1.5113503322233901</v>
      </c>
      <c r="F65">
        <f t="shared" si="0"/>
        <v>0.1207387120627631</v>
      </c>
      <c r="G65">
        <f t="shared" si="1"/>
        <v>0</v>
      </c>
      <c r="H65">
        <f t="shared" si="2"/>
        <v>0</v>
      </c>
      <c r="I65">
        <f t="shared" si="4"/>
        <v>-0.85218062524121696</v>
      </c>
      <c r="J65">
        <f t="shared" si="3"/>
        <v>-0.85218062524121696</v>
      </c>
      <c r="K65" s="11">
        <f t="shared" si="5"/>
        <v>104.23137460456157</v>
      </c>
      <c r="L65" s="11">
        <f t="shared" si="6"/>
        <v>107.97698199389167</v>
      </c>
    </row>
    <row r="66" spans="1:12" x14ac:dyDescent="0.25">
      <c r="A66" s="1">
        <v>42832</v>
      </c>
      <c r="B66">
        <v>0.57611759027140796</v>
      </c>
      <c r="C66">
        <v>-0.27453671928621098</v>
      </c>
      <c r="D66">
        <v>6.9868765594041502</v>
      </c>
      <c r="E66">
        <v>-0.85218062524121696</v>
      </c>
      <c r="F66">
        <f t="shared" si="0"/>
        <v>-3.8139906892761477E-2</v>
      </c>
      <c r="G66">
        <f t="shared" si="1"/>
        <v>0</v>
      </c>
      <c r="H66">
        <f t="shared" si="2"/>
        <v>0</v>
      </c>
      <c r="I66">
        <f t="shared" si="4"/>
        <v>-0.57611759027140796</v>
      </c>
      <c r="J66">
        <f t="shared" si="3"/>
        <v>-0.57611759027140796</v>
      </c>
      <c r="K66" s="11">
        <f t="shared" si="5"/>
        <v>104.80749219483297</v>
      </c>
      <c r="L66" s="11">
        <f t="shared" si="6"/>
        <v>107.40086440362026</v>
      </c>
    </row>
    <row r="67" spans="1:12" x14ac:dyDescent="0.25">
      <c r="A67" s="1">
        <v>42835</v>
      </c>
      <c r="B67">
        <v>8.8244856253783005E-2</v>
      </c>
      <c r="C67">
        <v>1.16999311768755</v>
      </c>
      <c r="D67">
        <v>-0.15464985624091801</v>
      </c>
      <c r="E67">
        <v>0.57611759027140796</v>
      </c>
      <c r="F67">
        <f t="shared" ref="F67:F130" si="7">$O$2+$O$3*C67+$O$4*D67+$O$5*E67</f>
        <v>1.3462885572229778E-2</v>
      </c>
      <c r="G67">
        <f t="shared" ref="G67:G130" si="8">IF(OR(AND(F67&lt;0,B67&lt;0),AND(F67&gt;0,B67&gt;0)),1,0)</f>
        <v>1</v>
      </c>
      <c r="H67">
        <f t="shared" ref="H67:H130" si="9">IF(G67=1,ABS(B67),0)</f>
        <v>8.8244856253783005E-2</v>
      </c>
      <c r="I67">
        <f t="shared" si="4"/>
        <v>0</v>
      </c>
      <c r="J67">
        <f t="shared" ref="J67:J130" si="10">H67+I67</f>
        <v>8.8244856253783005E-2</v>
      </c>
      <c r="K67" s="11">
        <f t="shared" si="5"/>
        <v>104.89573705108675</v>
      </c>
      <c r="L67" s="11">
        <f t="shared" si="6"/>
        <v>107.48910925987404</v>
      </c>
    </row>
    <row r="68" spans="1:12" x14ac:dyDescent="0.25">
      <c r="A68" s="1">
        <v>42836</v>
      </c>
      <c r="B68">
        <v>-0.448569218870842</v>
      </c>
      <c r="C68">
        <v>1.6326530612244901</v>
      </c>
      <c r="D68">
        <v>-0.73656601876134198</v>
      </c>
      <c r="E68">
        <v>8.8244856253783005E-2</v>
      </c>
      <c r="F68">
        <f t="shared" si="7"/>
        <v>-7.7595101548572368E-2</v>
      </c>
      <c r="G68">
        <f t="shared" si="8"/>
        <v>1</v>
      </c>
      <c r="H68">
        <f t="shared" si="9"/>
        <v>0.448569218870842</v>
      </c>
      <c r="I68">
        <f t="shared" ref="I68:I131" si="11">IF(AND(G68=0,F68&lt;0),-B68,IF(AND(G68=0,F68&gt;0),B68,0))</f>
        <v>0</v>
      </c>
      <c r="J68">
        <f t="shared" si="10"/>
        <v>0.448569218870842</v>
      </c>
      <c r="K68" s="11">
        <f t="shared" ref="K68:K131" si="12">100*B68/100+K67</f>
        <v>104.44716783221591</v>
      </c>
      <c r="L68" s="11">
        <f t="shared" ref="L68:L131" si="13">100*J68/100+L67</f>
        <v>107.93767847874489</v>
      </c>
    </row>
    <row r="69" spans="1:12" x14ac:dyDescent="0.25">
      <c r="A69" s="1">
        <v>42837</v>
      </c>
      <c r="B69">
        <v>-0.72715972653821803</v>
      </c>
      <c r="C69">
        <v>-1.7402945113788499</v>
      </c>
      <c r="D69">
        <v>5.3570052952942797</v>
      </c>
      <c r="E69">
        <v>-0.448569218870842</v>
      </c>
      <c r="F69">
        <f t="shared" si="7"/>
        <v>0.18400762104348917</v>
      </c>
      <c r="G69">
        <f t="shared" si="8"/>
        <v>0</v>
      </c>
      <c r="H69">
        <f t="shared" si="9"/>
        <v>0</v>
      </c>
      <c r="I69">
        <f t="shared" si="11"/>
        <v>-0.72715972653821803</v>
      </c>
      <c r="J69">
        <f t="shared" si="10"/>
        <v>-0.72715972653821803</v>
      </c>
      <c r="K69" s="11">
        <f t="shared" si="12"/>
        <v>103.72000810567769</v>
      </c>
      <c r="L69" s="11">
        <f t="shared" si="13"/>
        <v>107.21051875220667</v>
      </c>
    </row>
    <row r="70" spans="1:12" x14ac:dyDescent="0.25">
      <c r="A70" s="1">
        <v>42838</v>
      </c>
      <c r="B70">
        <v>-1.6684404933325001</v>
      </c>
      <c r="C70">
        <v>-0.20435967302452299</v>
      </c>
      <c r="D70">
        <v>-0.43002773556671797</v>
      </c>
      <c r="E70">
        <v>-0.72715972653821803</v>
      </c>
      <c r="F70">
        <f t="shared" si="7"/>
        <v>5.0847005827164601E-2</v>
      </c>
      <c r="G70">
        <f t="shared" si="8"/>
        <v>0</v>
      </c>
      <c r="H70">
        <f t="shared" si="9"/>
        <v>0</v>
      </c>
      <c r="I70">
        <f t="shared" si="11"/>
        <v>-1.6684404933325001</v>
      </c>
      <c r="J70">
        <f t="shared" si="10"/>
        <v>-1.6684404933325001</v>
      </c>
      <c r="K70" s="11">
        <f t="shared" si="12"/>
        <v>102.0515676123452</v>
      </c>
      <c r="L70" s="11">
        <f t="shared" si="13"/>
        <v>105.54207825887417</v>
      </c>
    </row>
    <row r="71" spans="1:12" x14ac:dyDescent="0.25">
      <c r="A71" s="1">
        <v>42842</v>
      </c>
      <c r="B71">
        <v>2.4018718365008001</v>
      </c>
      <c r="C71">
        <v>-3.89078498293516</v>
      </c>
      <c r="D71">
        <v>1.60808710911242</v>
      </c>
      <c r="E71">
        <v>-1.6684404933325001</v>
      </c>
      <c r="F71">
        <f t="shared" si="7"/>
        <v>0.35691492197644986</v>
      </c>
      <c r="G71">
        <f t="shared" si="8"/>
        <v>1</v>
      </c>
      <c r="H71">
        <f t="shared" si="9"/>
        <v>2.4018718365008001</v>
      </c>
      <c r="I71">
        <f t="shared" si="11"/>
        <v>0</v>
      </c>
      <c r="J71">
        <f t="shared" si="10"/>
        <v>2.4018718365008001</v>
      </c>
      <c r="K71" s="11">
        <f t="shared" si="12"/>
        <v>104.453439448846</v>
      </c>
      <c r="L71" s="11">
        <f t="shared" si="13"/>
        <v>107.94395009537497</v>
      </c>
    </row>
    <row r="72" spans="1:12" x14ac:dyDescent="0.25">
      <c r="A72" s="1">
        <v>42843</v>
      </c>
      <c r="B72">
        <v>-0.27356804227869302</v>
      </c>
      <c r="C72">
        <v>1.4204545454545401</v>
      </c>
      <c r="D72">
        <v>0.81454935645162196</v>
      </c>
      <c r="E72">
        <v>2.4018718365008001</v>
      </c>
      <c r="F72">
        <f t="shared" si="7"/>
        <v>0.14388552785481065</v>
      </c>
      <c r="G72">
        <f t="shared" si="8"/>
        <v>0</v>
      </c>
      <c r="H72">
        <f t="shared" si="9"/>
        <v>0</v>
      </c>
      <c r="I72">
        <f t="shared" si="11"/>
        <v>-0.27356804227869302</v>
      </c>
      <c r="J72">
        <f t="shared" si="10"/>
        <v>-0.27356804227869302</v>
      </c>
      <c r="K72" s="11">
        <f t="shared" si="12"/>
        <v>104.1798714065673</v>
      </c>
      <c r="L72" s="11">
        <f t="shared" si="13"/>
        <v>107.67038205309628</v>
      </c>
    </row>
    <row r="73" spans="1:12" x14ac:dyDescent="0.25">
      <c r="A73" s="1">
        <v>42844</v>
      </c>
      <c r="B73">
        <v>-1.1720880936423499</v>
      </c>
      <c r="C73">
        <v>-1.26050420168067</v>
      </c>
      <c r="D73">
        <v>-0.57747616174842498</v>
      </c>
      <c r="E73">
        <v>-0.27356804227869302</v>
      </c>
      <c r="F73">
        <f t="shared" si="7"/>
        <v>0.21425237189295138</v>
      </c>
      <c r="G73">
        <f t="shared" si="8"/>
        <v>0</v>
      </c>
      <c r="H73">
        <f t="shared" si="9"/>
        <v>0</v>
      </c>
      <c r="I73">
        <f t="shared" si="11"/>
        <v>-1.1720880936423499</v>
      </c>
      <c r="J73">
        <f t="shared" si="10"/>
        <v>-1.1720880936423499</v>
      </c>
      <c r="K73" s="11">
        <f t="shared" si="12"/>
        <v>103.00778331292496</v>
      </c>
      <c r="L73" s="11">
        <f t="shared" si="13"/>
        <v>106.49829395945393</v>
      </c>
    </row>
    <row r="74" spans="1:12" x14ac:dyDescent="0.25">
      <c r="A74" s="1">
        <v>42845</v>
      </c>
      <c r="B74">
        <v>0.55829797971833595</v>
      </c>
      <c r="C74">
        <v>-3.5460992907801501</v>
      </c>
      <c r="D74">
        <v>-3.4144591100718902</v>
      </c>
      <c r="E74">
        <v>-1.1720880936423499</v>
      </c>
      <c r="F74">
        <f t="shared" si="7"/>
        <v>0.4218644347928947</v>
      </c>
      <c r="G74">
        <f t="shared" si="8"/>
        <v>1</v>
      </c>
      <c r="H74">
        <f t="shared" si="9"/>
        <v>0.55829797971833595</v>
      </c>
      <c r="I74">
        <f t="shared" si="11"/>
        <v>0</v>
      </c>
      <c r="J74">
        <f t="shared" si="10"/>
        <v>0.55829797971833595</v>
      </c>
      <c r="K74" s="11">
        <f t="shared" si="12"/>
        <v>103.56608129264329</v>
      </c>
      <c r="L74" s="11">
        <f t="shared" si="13"/>
        <v>107.05659193917226</v>
      </c>
    </row>
    <row r="75" spans="1:12" x14ac:dyDescent="0.25">
      <c r="A75" s="1">
        <v>42849</v>
      </c>
      <c r="B75">
        <v>0.98492809083923205</v>
      </c>
      <c r="C75">
        <v>2.05882352941178</v>
      </c>
      <c r="D75">
        <v>-3.7691518370164302E-2</v>
      </c>
      <c r="E75">
        <v>0.55829797971833595</v>
      </c>
      <c r="F75">
        <f t="shared" si="7"/>
        <v>-9.0107569107487212E-2</v>
      </c>
      <c r="G75">
        <f t="shared" si="8"/>
        <v>0</v>
      </c>
      <c r="H75">
        <f t="shared" si="9"/>
        <v>0</v>
      </c>
      <c r="I75">
        <f t="shared" si="11"/>
        <v>-0.98492809083923205</v>
      </c>
      <c r="J75">
        <f t="shared" si="10"/>
        <v>-0.98492809083923205</v>
      </c>
      <c r="K75" s="11">
        <f t="shared" si="12"/>
        <v>104.55100938348252</v>
      </c>
      <c r="L75" s="11">
        <f t="shared" si="13"/>
        <v>106.07166384833303</v>
      </c>
    </row>
    <row r="76" spans="1:12" x14ac:dyDescent="0.25">
      <c r="A76" s="1">
        <v>42850</v>
      </c>
      <c r="B76">
        <v>1.17877277174672</v>
      </c>
      <c r="C76">
        <v>1.08069164265128</v>
      </c>
      <c r="D76">
        <v>0.60413545607886898</v>
      </c>
      <c r="E76">
        <v>0.98492809083923205</v>
      </c>
      <c r="F76">
        <f t="shared" si="7"/>
        <v>5.2885474477814096E-2</v>
      </c>
      <c r="G76">
        <f t="shared" si="8"/>
        <v>1</v>
      </c>
      <c r="H76">
        <f t="shared" si="9"/>
        <v>1.17877277174672</v>
      </c>
      <c r="I76">
        <f t="shared" si="11"/>
        <v>0</v>
      </c>
      <c r="J76">
        <f t="shared" si="10"/>
        <v>1.17877277174672</v>
      </c>
      <c r="K76" s="11">
        <f t="shared" si="12"/>
        <v>105.72978215522924</v>
      </c>
      <c r="L76" s="11">
        <f t="shared" si="13"/>
        <v>107.25043662007975</v>
      </c>
    </row>
    <row r="77" spans="1:12" x14ac:dyDescent="0.25">
      <c r="A77" s="1">
        <v>42851</v>
      </c>
      <c r="B77">
        <v>-0.43900042979062598</v>
      </c>
      <c r="C77">
        <v>2.2095509622238199</v>
      </c>
      <c r="D77">
        <v>2.1691612569316301</v>
      </c>
      <c r="E77">
        <v>1.17877277174672</v>
      </c>
      <c r="F77">
        <f t="shared" si="7"/>
        <v>-7.4797860810830008E-2</v>
      </c>
      <c r="G77">
        <f t="shared" si="8"/>
        <v>1</v>
      </c>
      <c r="H77">
        <f t="shared" si="9"/>
        <v>0.43900042979062598</v>
      </c>
      <c r="I77">
        <f t="shared" si="11"/>
        <v>0</v>
      </c>
      <c r="J77">
        <f t="shared" si="10"/>
        <v>0.43900042979062598</v>
      </c>
      <c r="K77" s="11">
        <f t="shared" si="12"/>
        <v>105.29078172543862</v>
      </c>
      <c r="L77" s="11">
        <f t="shared" si="13"/>
        <v>107.68943704987038</v>
      </c>
    </row>
    <row r="78" spans="1:12" x14ac:dyDescent="0.25">
      <c r="A78" s="1">
        <v>42852</v>
      </c>
      <c r="B78">
        <v>-0.28522093059110099</v>
      </c>
      <c r="C78">
        <v>-2.3709902370990199</v>
      </c>
      <c r="D78">
        <v>8.7279376177606893E-2</v>
      </c>
      <c r="E78">
        <v>-0.43900042979062598</v>
      </c>
      <c r="F78">
        <f t="shared" si="7"/>
        <v>0.31685900655000965</v>
      </c>
      <c r="G78">
        <f t="shared" si="8"/>
        <v>0</v>
      </c>
      <c r="H78">
        <f t="shared" si="9"/>
        <v>0</v>
      </c>
      <c r="I78">
        <f t="shared" si="11"/>
        <v>-0.28522093059110099</v>
      </c>
      <c r="J78">
        <f t="shared" si="10"/>
        <v>-0.28522093059110099</v>
      </c>
      <c r="K78" s="11">
        <f t="shared" si="12"/>
        <v>105.00556079484753</v>
      </c>
      <c r="L78" s="11">
        <f t="shared" si="13"/>
        <v>107.40421611927928</v>
      </c>
    </row>
    <row r="79" spans="1:12" x14ac:dyDescent="0.25">
      <c r="A79" s="1">
        <v>42853</v>
      </c>
      <c r="B79">
        <v>1.1225010436476599</v>
      </c>
      <c r="C79">
        <v>-1.9285714285714199</v>
      </c>
      <c r="D79">
        <v>2.5340851557102799</v>
      </c>
      <c r="E79">
        <v>-0.28522093059110099</v>
      </c>
      <c r="F79">
        <f t="shared" si="7"/>
        <v>0.25297455686565751</v>
      </c>
      <c r="G79">
        <f t="shared" si="8"/>
        <v>1</v>
      </c>
      <c r="H79">
        <f t="shared" si="9"/>
        <v>1.1225010436476599</v>
      </c>
      <c r="I79">
        <f t="shared" si="11"/>
        <v>0</v>
      </c>
      <c r="J79">
        <f t="shared" si="10"/>
        <v>1.1225010436476599</v>
      </c>
      <c r="K79" s="11">
        <f t="shared" si="12"/>
        <v>106.12806183849519</v>
      </c>
      <c r="L79" s="11">
        <f t="shared" si="13"/>
        <v>108.52671716292694</v>
      </c>
    </row>
    <row r="80" spans="1:12" x14ac:dyDescent="0.25">
      <c r="A80" s="1">
        <v>42857</v>
      </c>
      <c r="B80">
        <v>2.0167270614497701</v>
      </c>
      <c r="C80">
        <v>1.74799708667153</v>
      </c>
      <c r="D80">
        <v>0.737083128228333</v>
      </c>
      <c r="E80">
        <v>1.1225010436476599</v>
      </c>
      <c r="F80">
        <f t="shared" si="7"/>
        <v>-1.1343294156469591E-2</v>
      </c>
      <c r="G80">
        <f t="shared" si="8"/>
        <v>0</v>
      </c>
      <c r="H80">
        <f t="shared" si="9"/>
        <v>0</v>
      </c>
      <c r="I80">
        <f t="shared" si="11"/>
        <v>-2.0167270614497701</v>
      </c>
      <c r="J80">
        <f t="shared" si="10"/>
        <v>-2.0167270614497701</v>
      </c>
      <c r="K80" s="11">
        <f t="shared" si="12"/>
        <v>108.14478889994496</v>
      </c>
      <c r="L80" s="11">
        <f t="shared" si="13"/>
        <v>106.50999010147717</v>
      </c>
    </row>
    <row r="81" spans="1:12" x14ac:dyDescent="0.25">
      <c r="A81" s="1">
        <v>42858</v>
      </c>
      <c r="B81">
        <v>-0.94121878840561801</v>
      </c>
      <c r="C81">
        <v>0.14316392269146899</v>
      </c>
      <c r="D81">
        <v>0.83554122451030599</v>
      </c>
      <c r="E81">
        <v>2.0167270614497701</v>
      </c>
      <c r="F81">
        <f t="shared" si="7"/>
        <v>0.25232178457518339</v>
      </c>
      <c r="G81">
        <f t="shared" si="8"/>
        <v>0</v>
      </c>
      <c r="H81">
        <f t="shared" si="9"/>
        <v>0</v>
      </c>
      <c r="I81">
        <f t="shared" si="11"/>
        <v>-0.94121878840561801</v>
      </c>
      <c r="J81">
        <f t="shared" si="10"/>
        <v>-0.94121878840561801</v>
      </c>
      <c r="K81" s="11">
        <f t="shared" si="12"/>
        <v>107.20357011153934</v>
      </c>
      <c r="L81" s="11">
        <f t="shared" si="13"/>
        <v>105.56877131307155</v>
      </c>
    </row>
    <row r="82" spans="1:12" x14ac:dyDescent="0.25">
      <c r="A82" s="1">
        <v>42859</v>
      </c>
      <c r="B82">
        <v>-1.8624988652525201</v>
      </c>
      <c r="C82">
        <v>1.2151536812008601</v>
      </c>
      <c r="D82">
        <v>1.44977451854467</v>
      </c>
      <c r="E82">
        <v>-0.94121878840561801</v>
      </c>
      <c r="F82">
        <f t="shared" si="7"/>
        <v>-0.15130235926020791</v>
      </c>
      <c r="G82">
        <f t="shared" si="8"/>
        <v>1</v>
      </c>
      <c r="H82">
        <f t="shared" si="9"/>
        <v>1.8624988652525201</v>
      </c>
      <c r="I82">
        <f t="shared" si="11"/>
        <v>0</v>
      </c>
      <c r="J82">
        <f t="shared" si="10"/>
        <v>1.8624988652525201</v>
      </c>
      <c r="K82" s="11">
        <f t="shared" si="12"/>
        <v>105.34107124628682</v>
      </c>
      <c r="L82" s="11">
        <f t="shared" si="13"/>
        <v>107.43127017832407</v>
      </c>
    </row>
    <row r="83" spans="1:12" x14ac:dyDescent="0.25">
      <c r="A83" s="1">
        <v>42860</v>
      </c>
      <c r="B83">
        <v>1.3058292092564401</v>
      </c>
      <c r="C83">
        <v>-3.9548022598870101</v>
      </c>
      <c r="D83">
        <v>1.14677043999782</v>
      </c>
      <c r="E83">
        <v>-1.8624988652525201</v>
      </c>
      <c r="F83">
        <f t="shared" si="7"/>
        <v>0.35140392086485844</v>
      </c>
      <c r="G83">
        <f t="shared" si="8"/>
        <v>1</v>
      </c>
      <c r="H83">
        <f t="shared" si="9"/>
        <v>1.3058292092564401</v>
      </c>
      <c r="I83">
        <f t="shared" si="11"/>
        <v>0</v>
      </c>
      <c r="J83">
        <f t="shared" si="10"/>
        <v>1.3058292092564401</v>
      </c>
      <c r="K83" s="11">
        <f t="shared" si="12"/>
        <v>106.64690045554326</v>
      </c>
      <c r="L83" s="11">
        <f t="shared" si="13"/>
        <v>108.73709938758051</v>
      </c>
    </row>
    <row r="84" spans="1:12" x14ac:dyDescent="0.25">
      <c r="A84" s="1">
        <v>42863</v>
      </c>
      <c r="B84">
        <v>-0.28001826206056601</v>
      </c>
      <c r="C84">
        <v>4.4852941176470704</v>
      </c>
      <c r="D84">
        <v>3.6658013215171001</v>
      </c>
      <c r="E84">
        <v>1.3058292092564401</v>
      </c>
      <c r="F84">
        <f t="shared" si="7"/>
        <v>-0.33767489748284918</v>
      </c>
      <c r="G84">
        <f t="shared" si="8"/>
        <v>1</v>
      </c>
      <c r="H84">
        <f t="shared" si="9"/>
        <v>0.28001826206056601</v>
      </c>
      <c r="I84">
        <f t="shared" si="11"/>
        <v>0</v>
      </c>
      <c r="J84">
        <f t="shared" si="10"/>
        <v>0.28001826206056601</v>
      </c>
      <c r="K84" s="11">
        <f t="shared" si="12"/>
        <v>106.3668821934827</v>
      </c>
      <c r="L84" s="11">
        <f t="shared" si="13"/>
        <v>109.01711764964108</v>
      </c>
    </row>
    <row r="85" spans="1:12" x14ac:dyDescent="0.25">
      <c r="A85" s="1">
        <v>42864</v>
      </c>
      <c r="B85">
        <v>1.14763605286452</v>
      </c>
      <c r="C85">
        <v>-0.91484869809993496</v>
      </c>
      <c r="D85">
        <v>-1.9473517193213701E-2</v>
      </c>
      <c r="E85">
        <v>-0.28001826206056601</v>
      </c>
      <c r="F85">
        <f t="shared" si="7"/>
        <v>0.16812585615450817</v>
      </c>
      <c r="G85">
        <f t="shared" si="8"/>
        <v>1</v>
      </c>
      <c r="H85">
        <f t="shared" si="9"/>
        <v>1.14763605286452</v>
      </c>
      <c r="I85">
        <f t="shared" si="11"/>
        <v>0</v>
      </c>
      <c r="J85">
        <f t="shared" si="10"/>
        <v>1.14763605286452</v>
      </c>
      <c r="K85" s="11">
        <f t="shared" si="12"/>
        <v>107.51451824634721</v>
      </c>
      <c r="L85" s="11">
        <f t="shared" si="13"/>
        <v>110.16475370250559</v>
      </c>
    </row>
    <row r="86" spans="1:12" x14ac:dyDescent="0.25">
      <c r="A86" s="1">
        <v>42865</v>
      </c>
      <c r="B86">
        <v>1.6174296146534299</v>
      </c>
      <c r="C86">
        <v>0.42613636363637603</v>
      </c>
      <c r="D86">
        <v>4.5550472032477503</v>
      </c>
      <c r="E86">
        <v>1.14763605286452</v>
      </c>
      <c r="F86">
        <f t="shared" si="7"/>
        <v>9.6652743262291951E-2</v>
      </c>
      <c r="G86">
        <f t="shared" si="8"/>
        <v>1</v>
      </c>
      <c r="H86">
        <f t="shared" si="9"/>
        <v>1.6174296146534299</v>
      </c>
      <c r="I86">
        <f t="shared" si="11"/>
        <v>0</v>
      </c>
      <c r="J86">
        <f t="shared" si="10"/>
        <v>1.6174296146534299</v>
      </c>
      <c r="K86" s="11">
        <f t="shared" si="12"/>
        <v>109.13194786100064</v>
      </c>
      <c r="L86" s="11">
        <f t="shared" si="13"/>
        <v>111.78218331715902</v>
      </c>
    </row>
    <row r="87" spans="1:12" x14ac:dyDescent="0.25">
      <c r="A87" s="1">
        <v>42866</v>
      </c>
      <c r="B87">
        <v>0.27913882702301801</v>
      </c>
      <c r="C87">
        <v>4.1725601131541703</v>
      </c>
      <c r="D87">
        <v>3.8095120040498598</v>
      </c>
      <c r="E87">
        <v>1.6174296146534299</v>
      </c>
      <c r="F87">
        <f t="shared" si="7"/>
        <v>-0.2749452042739885</v>
      </c>
      <c r="G87">
        <f t="shared" si="8"/>
        <v>0</v>
      </c>
      <c r="H87">
        <f t="shared" si="9"/>
        <v>0</v>
      </c>
      <c r="I87">
        <f t="shared" si="11"/>
        <v>-0.27913882702301801</v>
      </c>
      <c r="J87">
        <f t="shared" si="10"/>
        <v>-0.27913882702301801</v>
      </c>
      <c r="K87" s="11">
        <f t="shared" si="12"/>
        <v>109.41108668802366</v>
      </c>
      <c r="L87" s="11">
        <f t="shared" si="13"/>
        <v>111.50304449013601</v>
      </c>
    </row>
    <row r="88" spans="1:12" x14ac:dyDescent="0.25">
      <c r="A88" s="1">
        <v>42867</v>
      </c>
      <c r="B88">
        <v>1.01276318516983</v>
      </c>
      <c r="C88">
        <v>0.61099796334012102</v>
      </c>
      <c r="D88">
        <v>3.8616126448692798</v>
      </c>
      <c r="E88">
        <v>0.27913882702301801</v>
      </c>
      <c r="F88">
        <f t="shared" si="7"/>
        <v>2.8874697232677375E-3</v>
      </c>
      <c r="G88">
        <f t="shared" si="8"/>
        <v>1</v>
      </c>
      <c r="H88">
        <f t="shared" si="9"/>
        <v>1.01276318516983</v>
      </c>
      <c r="I88">
        <f t="shared" si="11"/>
        <v>0</v>
      </c>
      <c r="J88">
        <f t="shared" si="10"/>
        <v>1.01276318516983</v>
      </c>
      <c r="K88" s="11">
        <f t="shared" si="12"/>
        <v>110.42384987319349</v>
      </c>
      <c r="L88" s="11">
        <f t="shared" si="13"/>
        <v>112.51580767530584</v>
      </c>
    </row>
    <row r="89" spans="1:12" x14ac:dyDescent="0.25">
      <c r="A89" s="1">
        <v>42870</v>
      </c>
      <c r="B89">
        <v>0.36938231069156802</v>
      </c>
      <c r="C89">
        <v>4.25101214574899</v>
      </c>
      <c r="D89">
        <v>3.1220194190947801</v>
      </c>
      <c r="E89">
        <v>1.01276318516983</v>
      </c>
      <c r="F89">
        <f t="shared" si="7"/>
        <v>-0.33218665216769871</v>
      </c>
      <c r="G89">
        <f t="shared" si="8"/>
        <v>0</v>
      </c>
      <c r="H89">
        <f t="shared" si="9"/>
        <v>0</v>
      </c>
      <c r="I89">
        <f t="shared" si="11"/>
        <v>-0.36938231069156802</v>
      </c>
      <c r="J89">
        <f t="shared" si="10"/>
        <v>-0.36938231069156802</v>
      </c>
      <c r="K89" s="11">
        <f t="shared" si="12"/>
        <v>110.79323218388505</v>
      </c>
      <c r="L89" s="11">
        <f t="shared" si="13"/>
        <v>112.14642536461427</v>
      </c>
    </row>
    <row r="90" spans="1:12" x14ac:dyDescent="0.25">
      <c r="A90" s="1">
        <v>42871</v>
      </c>
      <c r="B90">
        <v>0.30668574933552201</v>
      </c>
      <c r="C90">
        <v>1.4886731391585699</v>
      </c>
      <c r="D90">
        <v>0.15528188189366501</v>
      </c>
      <c r="E90">
        <v>0.36938231069156802</v>
      </c>
      <c r="F90">
        <f t="shared" si="7"/>
        <v>-4.5397478719498487E-2</v>
      </c>
      <c r="G90">
        <f t="shared" si="8"/>
        <v>0</v>
      </c>
      <c r="H90">
        <f t="shared" si="9"/>
        <v>0</v>
      </c>
      <c r="I90">
        <f t="shared" si="11"/>
        <v>-0.30668574933552201</v>
      </c>
      <c r="J90">
        <f t="shared" si="10"/>
        <v>-0.30668574933552201</v>
      </c>
      <c r="K90" s="11">
        <f t="shared" si="12"/>
        <v>111.09991793322058</v>
      </c>
      <c r="L90" s="11">
        <f t="shared" si="13"/>
        <v>111.83973961527875</v>
      </c>
    </row>
    <row r="91" spans="1:12" x14ac:dyDescent="0.25">
      <c r="A91" s="1">
        <v>42872</v>
      </c>
      <c r="B91">
        <v>-1.6655989750160101</v>
      </c>
      <c r="C91">
        <v>0.127551020408156</v>
      </c>
      <c r="D91">
        <v>6.1285891765120697</v>
      </c>
      <c r="E91">
        <v>0.30668574933552201</v>
      </c>
      <c r="F91">
        <f t="shared" si="7"/>
        <v>3.4081195270237744E-2</v>
      </c>
      <c r="G91">
        <f t="shared" si="8"/>
        <v>0</v>
      </c>
      <c r="H91">
        <f t="shared" si="9"/>
        <v>0</v>
      </c>
      <c r="I91">
        <f t="shared" si="11"/>
        <v>-1.6655989750160101</v>
      </c>
      <c r="J91">
        <f t="shared" si="10"/>
        <v>-1.6655989750160101</v>
      </c>
      <c r="K91" s="11">
        <f t="shared" si="12"/>
        <v>109.43431895820457</v>
      </c>
      <c r="L91" s="11">
        <f t="shared" si="13"/>
        <v>110.17414064026273</v>
      </c>
    </row>
    <row r="92" spans="1:12" x14ac:dyDescent="0.25">
      <c r="A92" s="1">
        <v>42873</v>
      </c>
      <c r="B92">
        <v>-8.7992300858750294</v>
      </c>
      <c r="C92">
        <v>-0.57324840764331197</v>
      </c>
      <c r="D92">
        <v>4.2682549026495504</v>
      </c>
      <c r="E92">
        <v>-1.6655989750160101</v>
      </c>
      <c r="F92">
        <f t="shared" si="7"/>
        <v>-4.8776197931841E-2</v>
      </c>
      <c r="G92">
        <f t="shared" si="8"/>
        <v>1</v>
      </c>
      <c r="H92">
        <f t="shared" si="9"/>
        <v>8.7992300858750294</v>
      </c>
      <c r="I92">
        <f t="shared" si="11"/>
        <v>0</v>
      </c>
      <c r="J92">
        <f t="shared" si="10"/>
        <v>8.7992300858750294</v>
      </c>
      <c r="K92" s="11">
        <f t="shared" si="12"/>
        <v>100.63508887232955</v>
      </c>
      <c r="L92" s="11">
        <f t="shared" si="13"/>
        <v>118.97337072613776</v>
      </c>
    </row>
    <row r="93" spans="1:12" x14ac:dyDescent="0.25">
      <c r="A93" s="1">
        <v>42874</v>
      </c>
      <c r="B93">
        <v>1.69164082666364</v>
      </c>
      <c r="C93">
        <v>-15.7591287636131</v>
      </c>
      <c r="D93">
        <v>3.26837969389842</v>
      </c>
      <c r="E93">
        <v>-8.7992300858750294</v>
      </c>
      <c r="F93">
        <f t="shared" si="7"/>
        <v>1.0170721052095839</v>
      </c>
      <c r="G93">
        <f t="shared" si="8"/>
        <v>1</v>
      </c>
      <c r="H93">
        <f t="shared" si="9"/>
        <v>1.69164082666364</v>
      </c>
      <c r="I93">
        <f t="shared" si="11"/>
        <v>0</v>
      </c>
      <c r="J93">
        <f t="shared" si="10"/>
        <v>1.69164082666364</v>
      </c>
      <c r="K93" s="11">
        <f t="shared" si="12"/>
        <v>102.32672969899319</v>
      </c>
      <c r="L93" s="11">
        <f t="shared" si="13"/>
        <v>120.6650115528014</v>
      </c>
    </row>
    <row r="94" spans="1:12" x14ac:dyDescent="0.25">
      <c r="A94" s="1">
        <v>42877</v>
      </c>
      <c r="B94">
        <v>-1.5421702134452899</v>
      </c>
      <c r="C94">
        <v>3.574144486692</v>
      </c>
      <c r="D94">
        <v>2.8330802795068801</v>
      </c>
      <c r="E94">
        <v>1.69164082666364</v>
      </c>
      <c r="F94">
        <f t="shared" si="7"/>
        <v>-0.189102276569796</v>
      </c>
      <c r="G94">
        <f t="shared" si="8"/>
        <v>1</v>
      </c>
      <c r="H94">
        <f t="shared" si="9"/>
        <v>1.5421702134452899</v>
      </c>
      <c r="I94">
        <f t="shared" si="11"/>
        <v>0</v>
      </c>
      <c r="J94">
        <f t="shared" si="10"/>
        <v>1.5421702134452899</v>
      </c>
      <c r="K94" s="11">
        <f t="shared" si="12"/>
        <v>100.7845594855479</v>
      </c>
      <c r="L94" s="11">
        <f t="shared" si="13"/>
        <v>122.20718176624669</v>
      </c>
    </row>
    <row r="95" spans="1:12" x14ac:dyDescent="0.25">
      <c r="A95" s="1">
        <v>42878</v>
      </c>
      <c r="B95">
        <v>1.6036190877693599</v>
      </c>
      <c r="C95">
        <v>-1.61527165932451</v>
      </c>
      <c r="D95">
        <v>-7.3529206859397904</v>
      </c>
      <c r="E95">
        <v>-1.5421702134452899</v>
      </c>
      <c r="F95">
        <f t="shared" si="7"/>
        <v>0.21425105981469256</v>
      </c>
      <c r="G95">
        <f t="shared" si="8"/>
        <v>1</v>
      </c>
      <c r="H95">
        <f t="shared" si="9"/>
        <v>1.6036190877693599</v>
      </c>
      <c r="I95">
        <f t="shared" si="11"/>
        <v>0</v>
      </c>
      <c r="J95">
        <f t="shared" si="10"/>
        <v>1.6036190877693599</v>
      </c>
      <c r="K95" s="11">
        <f t="shared" si="12"/>
        <v>102.38817857331726</v>
      </c>
      <c r="L95" s="11">
        <f t="shared" si="13"/>
        <v>123.81080085401605</v>
      </c>
    </row>
    <row r="96" spans="1:12" x14ac:dyDescent="0.25">
      <c r="A96" s="1">
        <v>42879</v>
      </c>
      <c r="B96">
        <v>0.94953879544221698</v>
      </c>
      <c r="C96">
        <v>0.67164179104477495</v>
      </c>
      <c r="D96">
        <v>1.1504962689767</v>
      </c>
      <c r="E96">
        <v>1.6036190877693599</v>
      </c>
      <c r="F96">
        <f t="shared" si="7"/>
        <v>0.15046069587087446</v>
      </c>
      <c r="G96">
        <f t="shared" si="8"/>
        <v>1</v>
      </c>
      <c r="H96">
        <f t="shared" si="9"/>
        <v>0.94953879544221698</v>
      </c>
      <c r="I96">
        <f t="shared" si="11"/>
        <v>0</v>
      </c>
      <c r="J96">
        <f t="shared" si="10"/>
        <v>0.94953879544221698</v>
      </c>
      <c r="K96" s="11">
        <f t="shared" si="12"/>
        <v>103.33771736875948</v>
      </c>
      <c r="L96" s="11">
        <f t="shared" si="13"/>
        <v>124.76033964945827</v>
      </c>
    </row>
    <row r="97" spans="1:12" x14ac:dyDescent="0.25">
      <c r="A97" s="1">
        <v>42880</v>
      </c>
      <c r="B97">
        <v>-4.74255813585844E-2</v>
      </c>
      <c r="C97">
        <v>4.1512231282431404</v>
      </c>
      <c r="D97">
        <v>3.6865237996541298</v>
      </c>
      <c r="E97">
        <v>0.94953879544221698</v>
      </c>
      <c r="F97">
        <f t="shared" si="7"/>
        <v>-0.33327136790718054</v>
      </c>
      <c r="G97">
        <f t="shared" si="8"/>
        <v>1</v>
      </c>
      <c r="H97">
        <f t="shared" si="9"/>
        <v>4.74255813585844E-2</v>
      </c>
      <c r="I97">
        <f t="shared" si="11"/>
        <v>0</v>
      </c>
      <c r="J97">
        <f t="shared" si="10"/>
        <v>4.74255813585844E-2</v>
      </c>
      <c r="K97" s="11">
        <f t="shared" si="12"/>
        <v>103.2902917874009</v>
      </c>
      <c r="L97" s="11">
        <f t="shared" si="13"/>
        <v>124.80776523081686</v>
      </c>
    </row>
    <row r="98" spans="1:12" x14ac:dyDescent="0.25">
      <c r="A98" s="1">
        <v>42881</v>
      </c>
      <c r="B98">
        <v>1.3570151992028801</v>
      </c>
      <c r="C98">
        <v>-2.2064056939501899</v>
      </c>
      <c r="D98">
        <v>0.56056449490931004</v>
      </c>
      <c r="E98">
        <v>-4.74255813585844E-2</v>
      </c>
      <c r="F98">
        <f t="shared" si="7"/>
        <v>0.32923474955780563</v>
      </c>
      <c r="G98">
        <f t="shared" si="8"/>
        <v>1</v>
      </c>
      <c r="H98">
        <f t="shared" si="9"/>
        <v>1.3570151992028801</v>
      </c>
      <c r="I98">
        <f t="shared" si="11"/>
        <v>0</v>
      </c>
      <c r="J98">
        <f t="shared" si="10"/>
        <v>1.3570151992028801</v>
      </c>
      <c r="K98" s="11">
        <f t="shared" si="12"/>
        <v>104.64730698660378</v>
      </c>
      <c r="L98" s="11">
        <f t="shared" si="13"/>
        <v>126.16478043001973</v>
      </c>
    </row>
    <row r="99" spans="1:12" x14ac:dyDescent="0.25">
      <c r="A99" s="1">
        <v>42884</v>
      </c>
      <c r="B99">
        <v>-0.50557852851681495</v>
      </c>
      <c r="C99">
        <v>-0.43668122270742499</v>
      </c>
      <c r="D99">
        <v>5.3842452412081103</v>
      </c>
      <c r="E99">
        <v>1.3570151992028801</v>
      </c>
      <c r="F99">
        <f t="shared" si="7"/>
        <v>0.20422615152043677</v>
      </c>
      <c r="G99">
        <f t="shared" si="8"/>
        <v>0</v>
      </c>
      <c r="H99">
        <f t="shared" si="9"/>
        <v>0</v>
      </c>
      <c r="I99">
        <f t="shared" si="11"/>
        <v>-0.50557852851681495</v>
      </c>
      <c r="J99">
        <f t="shared" si="10"/>
        <v>-0.50557852851681495</v>
      </c>
      <c r="K99" s="11">
        <f t="shared" si="12"/>
        <v>104.14172845808696</v>
      </c>
      <c r="L99" s="11">
        <f t="shared" si="13"/>
        <v>125.65920190150291</v>
      </c>
    </row>
    <row r="100" spans="1:12" x14ac:dyDescent="0.25">
      <c r="A100" s="1">
        <v>42885</v>
      </c>
      <c r="B100">
        <v>0.31523972334186501</v>
      </c>
      <c r="C100">
        <v>0</v>
      </c>
      <c r="D100">
        <v>4.2586995992288896</v>
      </c>
      <c r="E100">
        <v>-0.50557852851681495</v>
      </c>
      <c r="F100">
        <f t="shared" si="7"/>
        <v>-5.5739599683610891E-3</v>
      </c>
      <c r="G100">
        <f t="shared" si="8"/>
        <v>0</v>
      </c>
      <c r="H100">
        <f t="shared" si="9"/>
        <v>0</v>
      </c>
      <c r="I100">
        <f t="shared" si="11"/>
        <v>-0.31523972334186501</v>
      </c>
      <c r="J100">
        <f t="shared" si="10"/>
        <v>-0.31523972334186501</v>
      </c>
      <c r="K100" s="11">
        <f t="shared" si="12"/>
        <v>104.45696818142882</v>
      </c>
      <c r="L100" s="11">
        <f t="shared" si="13"/>
        <v>125.34396217816105</v>
      </c>
    </row>
    <row r="101" spans="1:12" x14ac:dyDescent="0.25">
      <c r="A101" s="1">
        <v>42886</v>
      </c>
      <c r="B101">
        <v>-1.9558487852162201</v>
      </c>
      <c r="C101">
        <v>-2.3391812865497101</v>
      </c>
      <c r="D101">
        <v>7.2297667147005003</v>
      </c>
      <c r="E101">
        <v>0.31523972334186501</v>
      </c>
      <c r="F101">
        <f t="shared" si="7"/>
        <v>0.3013136002480204</v>
      </c>
      <c r="G101">
        <f t="shared" si="8"/>
        <v>0</v>
      </c>
      <c r="H101">
        <f t="shared" si="9"/>
        <v>0</v>
      </c>
      <c r="I101">
        <f t="shared" si="11"/>
        <v>-1.9558487852162201</v>
      </c>
      <c r="J101">
        <f t="shared" si="10"/>
        <v>-1.9558487852162201</v>
      </c>
      <c r="K101" s="11">
        <f t="shared" si="12"/>
        <v>102.5011193962126</v>
      </c>
      <c r="L101" s="11">
        <f t="shared" si="13"/>
        <v>123.38811339294483</v>
      </c>
    </row>
    <row r="102" spans="1:12" x14ac:dyDescent="0.25">
      <c r="A102" s="1">
        <v>42887</v>
      </c>
      <c r="B102">
        <v>-0.67292819441565599</v>
      </c>
      <c r="C102">
        <v>-2.99401197604789</v>
      </c>
      <c r="D102">
        <v>7.4108798403203204</v>
      </c>
      <c r="E102">
        <v>-1.9558487852162201</v>
      </c>
      <c r="F102">
        <f t="shared" si="7"/>
        <v>0.16197189735350659</v>
      </c>
      <c r="G102">
        <f t="shared" si="8"/>
        <v>0</v>
      </c>
      <c r="H102">
        <f t="shared" si="9"/>
        <v>0</v>
      </c>
      <c r="I102">
        <f t="shared" si="11"/>
        <v>-0.67292819441565599</v>
      </c>
      <c r="J102">
        <f t="shared" si="10"/>
        <v>-0.67292819441565599</v>
      </c>
      <c r="K102" s="11">
        <f t="shared" si="12"/>
        <v>101.82819120179694</v>
      </c>
      <c r="L102" s="11">
        <f t="shared" si="13"/>
        <v>122.71518519852917</v>
      </c>
    </row>
    <row r="103" spans="1:12" x14ac:dyDescent="0.25">
      <c r="A103" s="1">
        <v>42888</v>
      </c>
      <c r="B103">
        <v>0.35640321726147001</v>
      </c>
      <c r="C103">
        <v>-1.0802469135802499</v>
      </c>
      <c r="D103">
        <v>7.2401634435310003</v>
      </c>
      <c r="E103">
        <v>-0.67292819441565599</v>
      </c>
      <c r="F103">
        <f t="shared" si="7"/>
        <v>6.6791265208731479E-2</v>
      </c>
      <c r="G103">
        <f t="shared" si="8"/>
        <v>1</v>
      </c>
      <c r="H103">
        <f t="shared" si="9"/>
        <v>0.35640321726147001</v>
      </c>
      <c r="I103">
        <f t="shared" si="11"/>
        <v>0</v>
      </c>
      <c r="J103">
        <f t="shared" si="10"/>
        <v>0.35640321726147001</v>
      </c>
      <c r="K103" s="11">
        <f t="shared" si="12"/>
        <v>102.18459441905841</v>
      </c>
      <c r="L103" s="11">
        <f t="shared" si="13"/>
        <v>123.07158841579064</v>
      </c>
    </row>
    <row r="104" spans="1:12" x14ac:dyDescent="0.25">
      <c r="A104" s="1">
        <v>42891</v>
      </c>
      <c r="B104">
        <v>-9.7582825422726199E-2</v>
      </c>
      <c r="C104">
        <v>1.7940717628705201</v>
      </c>
      <c r="D104">
        <v>-5.7804537174357096</v>
      </c>
      <c r="E104">
        <v>0.35640321726147001</v>
      </c>
      <c r="F104">
        <f t="shared" si="7"/>
        <v>-1.2900331441578566E-2</v>
      </c>
      <c r="G104">
        <f t="shared" si="8"/>
        <v>1</v>
      </c>
      <c r="H104">
        <f t="shared" si="9"/>
        <v>9.7582825422726199E-2</v>
      </c>
      <c r="I104">
        <f t="shared" si="11"/>
        <v>0</v>
      </c>
      <c r="J104">
        <f t="shared" si="10"/>
        <v>9.7582825422726199E-2</v>
      </c>
      <c r="K104" s="11">
        <f t="shared" si="12"/>
        <v>102.08701159363569</v>
      </c>
      <c r="L104" s="11">
        <f t="shared" si="13"/>
        <v>123.16917124121336</v>
      </c>
    </row>
    <row r="105" spans="1:12" x14ac:dyDescent="0.25">
      <c r="A105" s="1">
        <v>42892</v>
      </c>
      <c r="B105">
        <v>0.80864691753401696</v>
      </c>
      <c r="C105">
        <v>0.99616858237547801</v>
      </c>
      <c r="D105">
        <v>-0.193411881427064</v>
      </c>
      <c r="E105">
        <v>-9.7582825422726199E-2</v>
      </c>
      <c r="F105">
        <f t="shared" si="7"/>
        <v>-2.9119227535530638E-2</v>
      </c>
      <c r="G105">
        <f t="shared" si="8"/>
        <v>0</v>
      </c>
      <c r="H105">
        <f t="shared" si="9"/>
        <v>0</v>
      </c>
      <c r="I105">
        <f t="shared" si="11"/>
        <v>-0.80864691753401696</v>
      </c>
      <c r="J105">
        <f t="shared" si="10"/>
        <v>-0.80864691753401696</v>
      </c>
      <c r="K105" s="11">
        <f t="shared" si="12"/>
        <v>102.89565851116971</v>
      </c>
      <c r="L105" s="11">
        <f t="shared" si="13"/>
        <v>122.36052432367934</v>
      </c>
    </row>
    <row r="106" spans="1:12" x14ac:dyDescent="0.25">
      <c r="A106" s="1">
        <v>42893</v>
      </c>
      <c r="B106">
        <v>0.34310221586848499</v>
      </c>
      <c r="C106">
        <v>0</v>
      </c>
      <c r="D106">
        <v>-0.117499471177784</v>
      </c>
      <c r="E106">
        <v>0.80864691753401696</v>
      </c>
      <c r="F106">
        <f t="shared" si="7"/>
        <v>0.16705455075206843</v>
      </c>
      <c r="G106">
        <f t="shared" si="8"/>
        <v>1</v>
      </c>
      <c r="H106">
        <f t="shared" si="9"/>
        <v>0.34310221586848499</v>
      </c>
      <c r="I106">
        <f t="shared" si="11"/>
        <v>0</v>
      </c>
      <c r="J106">
        <f t="shared" si="10"/>
        <v>0.34310221586848499</v>
      </c>
      <c r="K106" s="11">
        <f t="shared" si="12"/>
        <v>103.2387607270382</v>
      </c>
      <c r="L106" s="11">
        <f t="shared" si="13"/>
        <v>122.70362653954783</v>
      </c>
    </row>
    <row r="107" spans="1:12" x14ac:dyDescent="0.25">
      <c r="A107" s="1">
        <v>42894</v>
      </c>
      <c r="B107">
        <v>-0.65694701682733603</v>
      </c>
      <c r="C107">
        <v>-2.3520485584218598</v>
      </c>
      <c r="D107">
        <v>-4.1394374594335099</v>
      </c>
      <c r="E107">
        <v>0.34310221586848499</v>
      </c>
      <c r="F107">
        <f t="shared" si="7"/>
        <v>0.43610538937476023</v>
      </c>
      <c r="G107">
        <f t="shared" si="8"/>
        <v>0</v>
      </c>
      <c r="H107">
        <f t="shared" si="9"/>
        <v>0</v>
      </c>
      <c r="I107">
        <f t="shared" si="11"/>
        <v>-0.65694701682733603</v>
      </c>
      <c r="J107">
        <f t="shared" si="10"/>
        <v>-0.65694701682733603</v>
      </c>
      <c r="K107" s="11">
        <f t="shared" si="12"/>
        <v>102.58181371021087</v>
      </c>
      <c r="L107" s="11">
        <f t="shared" si="13"/>
        <v>122.0466795227205</v>
      </c>
    </row>
    <row r="108" spans="1:12" x14ac:dyDescent="0.25">
      <c r="A108" s="1">
        <v>42895</v>
      </c>
      <c r="B108">
        <v>-0.86844285805340904</v>
      </c>
      <c r="C108">
        <v>-0.23310023310022501</v>
      </c>
      <c r="D108">
        <v>5.5172451652690802</v>
      </c>
      <c r="E108">
        <v>-0.65694701682733603</v>
      </c>
      <c r="F108">
        <f t="shared" si="7"/>
        <v>-7.7592033295314639E-3</v>
      </c>
      <c r="G108">
        <f t="shared" si="8"/>
        <v>1</v>
      </c>
      <c r="H108">
        <f t="shared" si="9"/>
        <v>0.86844285805340904</v>
      </c>
      <c r="I108">
        <f t="shared" si="11"/>
        <v>0</v>
      </c>
      <c r="J108">
        <f t="shared" si="10"/>
        <v>0.86844285805340904</v>
      </c>
      <c r="K108" s="11">
        <f t="shared" si="12"/>
        <v>101.71337085215745</v>
      </c>
      <c r="L108" s="11">
        <f t="shared" si="13"/>
        <v>122.91512238077391</v>
      </c>
    </row>
    <row r="109" spans="1:12" x14ac:dyDescent="0.25">
      <c r="A109" s="1">
        <v>42898</v>
      </c>
      <c r="B109">
        <v>-0.82139814502258901</v>
      </c>
      <c r="C109">
        <v>7.7881619937691896E-2</v>
      </c>
      <c r="D109">
        <v>4.8192817173373204</v>
      </c>
      <c r="E109">
        <v>-0.86844285805340904</v>
      </c>
      <c r="F109">
        <f t="shared" si="7"/>
        <v>-5.4601035728748769E-2</v>
      </c>
      <c r="G109">
        <f t="shared" si="8"/>
        <v>1</v>
      </c>
      <c r="H109">
        <f t="shared" si="9"/>
        <v>0.82139814502258901</v>
      </c>
      <c r="I109">
        <f t="shared" si="11"/>
        <v>0</v>
      </c>
      <c r="J109">
        <f t="shared" si="10"/>
        <v>0.82139814502258901</v>
      </c>
      <c r="K109" s="11">
        <f t="shared" si="12"/>
        <v>100.89197270713487</v>
      </c>
      <c r="L109" s="11">
        <f t="shared" si="13"/>
        <v>123.73652052579649</v>
      </c>
    </row>
    <row r="110" spans="1:12" x14ac:dyDescent="0.25">
      <c r="A110" s="1">
        <v>42899</v>
      </c>
      <c r="B110">
        <v>0.20907617504051201</v>
      </c>
      <c r="C110">
        <v>0.38910505836575698</v>
      </c>
      <c r="D110">
        <v>2.72276867741106</v>
      </c>
      <c r="E110">
        <v>-0.82139814502258901</v>
      </c>
      <c r="F110">
        <f t="shared" si="7"/>
        <v>-6.1327153848702784E-2</v>
      </c>
      <c r="G110">
        <f t="shared" si="8"/>
        <v>0</v>
      </c>
      <c r="H110">
        <f t="shared" si="9"/>
        <v>0</v>
      </c>
      <c r="I110">
        <f t="shared" si="11"/>
        <v>-0.20907617504051201</v>
      </c>
      <c r="J110">
        <f t="shared" si="10"/>
        <v>-0.20907617504051201</v>
      </c>
      <c r="K110" s="11">
        <f t="shared" si="12"/>
        <v>101.10104888217538</v>
      </c>
      <c r="L110" s="11">
        <f t="shared" si="13"/>
        <v>123.52744435075599</v>
      </c>
    </row>
    <row r="111" spans="1:12" x14ac:dyDescent="0.25">
      <c r="A111" s="1">
        <v>42900</v>
      </c>
      <c r="B111">
        <v>0.15203221789128499</v>
      </c>
      <c r="C111">
        <v>0.31007751937983702</v>
      </c>
      <c r="D111">
        <v>8.6021422473807601</v>
      </c>
      <c r="E111">
        <v>0.20907617504051201</v>
      </c>
      <c r="F111">
        <f t="shared" si="7"/>
        <v>-2.4099753270530617E-2</v>
      </c>
      <c r="G111">
        <f t="shared" si="8"/>
        <v>0</v>
      </c>
      <c r="H111">
        <f t="shared" si="9"/>
        <v>0</v>
      </c>
      <c r="I111">
        <f t="shared" si="11"/>
        <v>-0.15203221789128499</v>
      </c>
      <c r="J111">
        <f t="shared" si="10"/>
        <v>-0.15203221789128499</v>
      </c>
      <c r="K111" s="11">
        <f t="shared" si="12"/>
        <v>101.25308110006667</v>
      </c>
      <c r="L111" s="11">
        <f t="shared" si="13"/>
        <v>123.3754121328647</v>
      </c>
    </row>
    <row r="112" spans="1:12" x14ac:dyDescent="0.25">
      <c r="A112" s="1">
        <v>42906</v>
      </c>
      <c r="B112">
        <v>-2.0124488018834499</v>
      </c>
      <c r="C112">
        <v>8.1433224755689301E-2</v>
      </c>
      <c r="D112">
        <v>0</v>
      </c>
      <c r="E112">
        <v>0.62960438775840899</v>
      </c>
      <c r="F112">
        <f t="shared" si="7"/>
        <v>0.13982763254314529</v>
      </c>
      <c r="G112">
        <f t="shared" si="8"/>
        <v>0</v>
      </c>
      <c r="H112">
        <f t="shared" si="9"/>
        <v>0</v>
      </c>
      <c r="I112">
        <f t="shared" si="11"/>
        <v>-2.0124488018834499</v>
      </c>
      <c r="J112">
        <f t="shared" si="10"/>
        <v>-2.0124488018834499</v>
      </c>
      <c r="K112" s="11">
        <f t="shared" si="12"/>
        <v>99.240632298183215</v>
      </c>
      <c r="L112" s="11">
        <f t="shared" si="13"/>
        <v>121.36296333098124</v>
      </c>
    </row>
    <row r="113" spans="1:12" x14ac:dyDescent="0.25">
      <c r="A113" s="1">
        <v>42907</v>
      </c>
      <c r="B113">
        <v>-6.5826284435410703E-3</v>
      </c>
      <c r="C113">
        <v>-3.4987794955248201</v>
      </c>
      <c r="D113">
        <v>-5.0531887158703803</v>
      </c>
      <c r="E113">
        <v>-2.0124488018834499</v>
      </c>
      <c r="F113">
        <f t="shared" si="7"/>
        <v>0.35715046835077979</v>
      </c>
      <c r="G113">
        <f t="shared" si="8"/>
        <v>0</v>
      </c>
      <c r="H113">
        <f t="shared" si="9"/>
        <v>0</v>
      </c>
      <c r="I113">
        <f t="shared" si="11"/>
        <v>-6.5826284435410703E-3</v>
      </c>
      <c r="J113">
        <f t="shared" si="10"/>
        <v>-6.5826284435410703E-3</v>
      </c>
      <c r="K113" s="11">
        <f t="shared" si="12"/>
        <v>99.234049669739676</v>
      </c>
      <c r="L113" s="11">
        <f t="shared" si="13"/>
        <v>121.35638070253771</v>
      </c>
    </row>
    <row r="114" spans="1:12" x14ac:dyDescent="0.25">
      <c r="A114" s="1">
        <v>42908</v>
      </c>
      <c r="B114">
        <v>0.83934037720943</v>
      </c>
      <c r="C114">
        <v>-1.85497470489038</v>
      </c>
      <c r="D114">
        <v>1.8970191548271</v>
      </c>
      <c r="E114">
        <v>-6.5826284435410703E-3</v>
      </c>
      <c r="F114">
        <f t="shared" si="7"/>
        <v>0.27790391706701101</v>
      </c>
      <c r="G114">
        <f t="shared" si="8"/>
        <v>1</v>
      </c>
      <c r="H114">
        <f t="shared" si="9"/>
        <v>0.83934037720943</v>
      </c>
      <c r="I114">
        <f t="shared" si="11"/>
        <v>0</v>
      </c>
      <c r="J114">
        <f t="shared" si="10"/>
        <v>0.83934037720943</v>
      </c>
      <c r="K114" s="11">
        <f t="shared" si="12"/>
        <v>100.0733900469491</v>
      </c>
      <c r="L114" s="11">
        <f t="shared" si="13"/>
        <v>122.19572107974713</v>
      </c>
    </row>
    <row r="115" spans="1:12" x14ac:dyDescent="0.25">
      <c r="A115" s="1">
        <v>42909</v>
      </c>
      <c r="B115">
        <v>-0.30193236714976002</v>
      </c>
      <c r="C115">
        <v>3.4364261168384802</v>
      </c>
      <c r="D115">
        <v>-9.9999991143999907</v>
      </c>
      <c r="E115">
        <v>0.83934037720943</v>
      </c>
      <c r="F115">
        <f t="shared" si="7"/>
        <v>-0.10525891718376702</v>
      </c>
      <c r="G115">
        <f t="shared" si="8"/>
        <v>1</v>
      </c>
      <c r="H115">
        <f t="shared" si="9"/>
        <v>0.30193236714976002</v>
      </c>
      <c r="I115">
        <f t="shared" si="11"/>
        <v>0</v>
      </c>
      <c r="J115">
        <f t="shared" si="10"/>
        <v>0.30193236714976002</v>
      </c>
      <c r="K115" s="11">
        <f t="shared" si="12"/>
        <v>99.77145767979934</v>
      </c>
      <c r="L115" s="11">
        <f t="shared" si="13"/>
        <v>122.49765344689689</v>
      </c>
    </row>
    <row r="116" spans="1:12" x14ac:dyDescent="0.25">
      <c r="A116" s="1">
        <v>42912</v>
      </c>
      <c r="B116">
        <v>1.8023474716388099</v>
      </c>
      <c r="C116">
        <v>-0.91362126245846398</v>
      </c>
      <c r="D116">
        <v>-1.2048154102650901</v>
      </c>
      <c r="E116">
        <v>-0.30193236714976002</v>
      </c>
      <c r="F116">
        <f t="shared" si="7"/>
        <v>0.17957876060805117</v>
      </c>
      <c r="G116">
        <f t="shared" si="8"/>
        <v>1</v>
      </c>
      <c r="H116">
        <f t="shared" si="9"/>
        <v>1.8023474716388099</v>
      </c>
      <c r="I116">
        <f t="shared" si="11"/>
        <v>0</v>
      </c>
      <c r="J116">
        <f t="shared" si="10"/>
        <v>1.8023474716388099</v>
      </c>
      <c r="K116" s="11">
        <f t="shared" si="12"/>
        <v>101.57380515143815</v>
      </c>
      <c r="L116" s="11">
        <f t="shared" si="13"/>
        <v>124.3000009185357</v>
      </c>
    </row>
    <row r="117" spans="1:12" x14ac:dyDescent="0.25">
      <c r="A117" s="1">
        <v>42913</v>
      </c>
      <c r="B117">
        <v>-0.82491799060911997</v>
      </c>
      <c r="C117">
        <v>2.8499580888516198</v>
      </c>
      <c r="D117">
        <v>3.2338285779304599</v>
      </c>
      <c r="E117">
        <v>1.8023474716388099</v>
      </c>
      <c r="F117">
        <f t="shared" si="7"/>
        <v>-0.10146987239129451</v>
      </c>
      <c r="G117">
        <f t="shared" si="8"/>
        <v>1</v>
      </c>
      <c r="H117">
        <f t="shared" si="9"/>
        <v>0.82491799060911997</v>
      </c>
      <c r="I117">
        <f t="shared" si="11"/>
        <v>0</v>
      </c>
      <c r="J117">
        <f t="shared" si="10"/>
        <v>0.82491799060911997</v>
      </c>
      <c r="K117" s="11">
        <f t="shared" si="12"/>
        <v>100.74888716082903</v>
      </c>
      <c r="L117" s="11">
        <f t="shared" si="13"/>
        <v>125.12491890914482</v>
      </c>
    </row>
    <row r="118" spans="1:12" x14ac:dyDescent="0.25">
      <c r="A118" s="1">
        <v>42914</v>
      </c>
      <c r="B118">
        <v>0.55614106201864499</v>
      </c>
      <c r="C118">
        <v>-0.48899755501221598</v>
      </c>
      <c r="D118">
        <v>4.4155812275678699</v>
      </c>
      <c r="E118">
        <v>-0.82491799060911997</v>
      </c>
      <c r="F118">
        <f t="shared" si="7"/>
        <v>1.8231712882154055E-2</v>
      </c>
      <c r="G118">
        <f t="shared" si="8"/>
        <v>1</v>
      </c>
      <c r="H118">
        <f t="shared" si="9"/>
        <v>0.55614106201864499</v>
      </c>
      <c r="I118">
        <f t="shared" si="11"/>
        <v>0</v>
      </c>
      <c r="J118">
        <f t="shared" si="10"/>
        <v>0.55614106201864499</v>
      </c>
      <c r="K118" s="11">
        <f t="shared" si="12"/>
        <v>101.30502822284767</v>
      </c>
      <c r="L118" s="11">
        <f t="shared" si="13"/>
        <v>125.68105997116346</v>
      </c>
    </row>
    <row r="119" spans="1:12" x14ac:dyDescent="0.25">
      <c r="A119" s="1">
        <v>42915</v>
      </c>
      <c r="B119">
        <v>0.35634815698668598</v>
      </c>
      <c r="C119">
        <v>-1.06470106470107</v>
      </c>
      <c r="D119">
        <v>4.9046330587547704</v>
      </c>
      <c r="E119">
        <v>0.55614106201864499</v>
      </c>
      <c r="F119">
        <f t="shared" si="7"/>
        <v>0.20626892253317358</v>
      </c>
      <c r="G119">
        <f t="shared" si="8"/>
        <v>1</v>
      </c>
      <c r="H119">
        <f t="shared" si="9"/>
        <v>0.35634815698668598</v>
      </c>
      <c r="I119">
        <f t="shared" si="11"/>
        <v>0</v>
      </c>
      <c r="J119">
        <f t="shared" si="10"/>
        <v>0.35634815698668598</v>
      </c>
      <c r="K119" s="11">
        <f t="shared" si="12"/>
        <v>101.66137637983435</v>
      </c>
      <c r="L119" s="11">
        <f t="shared" si="13"/>
        <v>126.03740812815015</v>
      </c>
    </row>
    <row r="120" spans="1:12" x14ac:dyDescent="0.25">
      <c r="A120" s="1">
        <v>42916</v>
      </c>
      <c r="B120">
        <v>1.0620350584039</v>
      </c>
      <c r="C120">
        <v>0.82781456953642296</v>
      </c>
      <c r="D120">
        <v>-2.9100519109973702</v>
      </c>
      <c r="E120">
        <v>0.35634815698668598</v>
      </c>
      <c r="F120">
        <f t="shared" si="7"/>
        <v>6.3413283574735663E-2</v>
      </c>
      <c r="G120">
        <f t="shared" si="8"/>
        <v>1</v>
      </c>
      <c r="H120">
        <f t="shared" si="9"/>
        <v>1.0620350584039</v>
      </c>
      <c r="I120">
        <f t="shared" si="11"/>
        <v>0</v>
      </c>
      <c r="J120">
        <f t="shared" si="10"/>
        <v>1.0620350584039</v>
      </c>
      <c r="K120" s="11">
        <f t="shared" si="12"/>
        <v>102.72341143823824</v>
      </c>
      <c r="L120" s="11">
        <f t="shared" si="13"/>
        <v>127.09944318655404</v>
      </c>
    </row>
    <row r="121" spans="1:12" x14ac:dyDescent="0.25">
      <c r="A121" s="1">
        <v>42919</v>
      </c>
      <c r="B121">
        <v>0.60413354531001495</v>
      </c>
      <c r="C121">
        <v>1.5599343185550101</v>
      </c>
      <c r="D121">
        <v>1.3404879982798199</v>
      </c>
      <c r="E121">
        <v>1.0620350584039</v>
      </c>
      <c r="F121">
        <f t="shared" si="7"/>
        <v>-2.6308790107851115E-3</v>
      </c>
      <c r="G121">
        <f t="shared" si="8"/>
        <v>0</v>
      </c>
      <c r="H121">
        <f t="shared" si="9"/>
        <v>0</v>
      </c>
      <c r="I121">
        <f t="shared" si="11"/>
        <v>-0.60413354531001495</v>
      </c>
      <c r="J121">
        <f t="shared" si="10"/>
        <v>-0.60413354531001495</v>
      </c>
      <c r="K121" s="11">
        <f t="shared" si="12"/>
        <v>103.32754498354826</v>
      </c>
      <c r="L121" s="11">
        <f t="shared" si="13"/>
        <v>126.49530964124402</v>
      </c>
    </row>
    <row r="122" spans="1:12" x14ac:dyDescent="0.25">
      <c r="A122" s="1">
        <v>42920</v>
      </c>
      <c r="B122">
        <v>-7.5853350189636307E-2</v>
      </c>
      <c r="C122">
        <v>-8.0840743734844595E-2</v>
      </c>
      <c r="D122">
        <v>0.26880403539659697</v>
      </c>
      <c r="E122">
        <v>0.60413354531001495</v>
      </c>
      <c r="F122">
        <f t="shared" si="7"/>
        <v>0.15272667504488541</v>
      </c>
      <c r="G122">
        <f t="shared" si="8"/>
        <v>0</v>
      </c>
      <c r="H122">
        <f t="shared" si="9"/>
        <v>0</v>
      </c>
      <c r="I122">
        <f t="shared" si="11"/>
        <v>-7.5853350189636307E-2</v>
      </c>
      <c r="J122">
        <f t="shared" si="10"/>
        <v>-7.5853350189636307E-2</v>
      </c>
      <c r="K122" s="11">
        <f t="shared" si="12"/>
        <v>103.25169163335863</v>
      </c>
      <c r="L122" s="11">
        <f t="shared" si="13"/>
        <v>126.41945629105439</v>
      </c>
    </row>
    <row r="123" spans="1:12" x14ac:dyDescent="0.25">
      <c r="A123" s="1">
        <v>42921</v>
      </c>
      <c r="B123">
        <v>-0.12335526315789801</v>
      </c>
      <c r="C123">
        <v>0.56634304207119301</v>
      </c>
      <c r="D123">
        <v>-9.92735101805944</v>
      </c>
      <c r="E123">
        <v>-7.5853350189636307E-2</v>
      </c>
      <c r="F123">
        <f t="shared" si="7"/>
        <v>0.13347362406237978</v>
      </c>
      <c r="G123">
        <f t="shared" si="8"/>
        <v>0</v>
      </c>
      <c r="H123">
        <f t="shared" si="9"/>
        <v>0</v>
      </c>
      <c r="I123">
        <f t="shared" si="11"/>
        <v>-0.12335526315789801</v>
      </c>
      <c r="J123">
        <f t="shared" si="10"/>
        <v>-0.12335526315789801</v>
      </c>
      <c r="K123" s="11">
        <f t="shared" si="12"/>
        <v>103.12833637020073</v>
      </c>
      <c r="L123" s="11">
        <f t="shared" si="13"/>
        <v>126.29610102789648</v>
      </c>
    </row>
    <row r="124" spans="1:12" x14ac:dyDescent="0.25">
      <c r="A124" s="1">
        <v>42922</v>
      </c>
      <c r="B124">
        <v>-1.0830667891186601</v>
      </c>
      <c r="C124">
        <v>-1.76991150442477</v>
      </c>
      <c r="D124">
        <v>5.3571421528303897</v>
      </c>
      <c r="E124">
        <v>-0.12335526315789801</v>
      </c>
      <c r="F124">
        <f t="shared" si="7"/>
        <v>0.21762185763249012</v>
      </c>
      <c r="G124">
        <f t="shared" si="8"/>
        <v>0</v>
      </c>
      <c r="H124">
        <f t="shared" si="9"/>
        <v>0</v>
      </c>
      <c r="I124">
        <f t="shared" si="11"/>
        <v>-1.0830667891186601</v>
      </c>
      <c r="J124">
        <f t="shared" si="10"/>
        <v>-1.0830667891186601</v>
      </c>
      <c r="K124" s="11">
        <f t="shared" si="12"/>
        <v>102.04526958108207</v>
      </c>
      <c r="L124" s="11">
        <f t="shared" si="13"/>
        <v>125.21303423877782</v>
      </c>
    </row>
    <row r="125" spans="1:12" x14ac:dyDescent="0.25">
      <c r="A125" s="1">
        <v>42923</v>
      </c>
      <c r="B125">
        <v>-0.236913718584919</v>
      </c>
      <c r="C125">
        <v>-0.32760032760032998</v>
      </c>
      <c r="D125">
        <v>0.25574745399108401</v>
      </c>
      <c r="E125">
        <v>-1.0830667891186601</v>
      </c>
      <c r="F125">
        <f t="shared" si="7"/>
        <v>2.3783770000041005E-2</v>
      </c>
      <c r="G125">
        <f t="shared" si="8"/>
        <v>0</v>
      </c>
      <c r="H125">
        <f t="shared" si="9"/>
        <v>0</v>
      </c>
      <c r="I125">
        <f t="shared" si="11"/>
        <v>-0.236913718584919</v>
      </c>
      <c r="J125">
        <f t="shared" si="10"/>
        <v>-0.236913718584919</v>
      </c>
      <c r="K125" s="11">
        <f t="shared" si="12"/>
        <v>101.80835586249715</v>
      </c>
      <c r="L125" s="11">
        <f t="shared" si="13"/>
        <v>124.97612052019291</v>
      </c>
    </row>
    <row r="126" spans="1:12" x14ac:dyDescent="0.25">
      <c r="A126" s="1">
        <v>42926</v>
      </c>
      <c r="B126">
        <v>1.1280125798273499</v>
      </c>
      <c r="C126">
        <v>-1.97206244864421</v>
      </c>
      <c r="D126">
        <v>-1.01265757829315</v>
      </c>
      <c r="E126">
        <v>-0.236913718584919</v>
      </c>
      <c r="F126">
        <f t="shared" si="7"/>
        <v>0.30317754671223923</v>
      </c>
      <c r="G126">
        <f t="shared" si="8"/>
        <v>1</v>
      </c>
      <c r="H126">
        <f t="shared" si="9"/>
        <v>1.1280125798273499</v>
      </c>
      <c r="I126">
        <f t="shared" si="11"/>
        <v>0</v>
      </c>
      <c r="J126">
        <f t="shared" si="10"/>
        <v>1.1280125798273499</v>
      </c>
      <c r="K126" s="11">
        <f t="shared" si="12"/>
        <v>102.93636844232451</v>
      </c>
      <c r="L126" s="11">
        <f t="shared" si="13"/>
        <v>126.10413310002026</v>
      </c>
    </row>
    <row r="127" spans="1:12" x14ac:dyDescent="0.25">
      <c r="A127" s="1">
        <v>42927</v>
      </c>
      <c r="B127">
        <v>1.2804442681475501</v>
      </c>
      <c r="C127">
        <v>0.419111483654655</v>
      </c>
      <c r="D127">
        <v>-2.94840121826409</v>
      </c>
      <c r="E127">
        <v>1.1280125798273499</v>
      </c>
      <c r="F127">
        <f t="shared" si="7"/>
        <v>0.18190917124107728</v>
      </c>
      <c r="G127">
        <f t="shared" si="8"/>
        <v>1</v>
      </c>
      <c r="H127">
        <f t="shared" si="9"/>
        <v>1.2804442681475501</v>
      </c>
      <c r="I127">
        <f t="shared" si="11"/>
        <v>0</v>
      </c>
      <c r="J127">
        <f t="shared" si="10"/>
        <v>1.2804442681475501</v>
      </c>
      <c r="K127" s="11">
        <f t="shared" si="12"/>
        <v>104.21681271047206</v>
      </c>
      <c r="L127" s="11">
        <f t="shared" si="13"/>
        <v>127.38457736816781</v>
      </c>
    </row>
    <row r="128" spans="1:12" x14ac:dyDescent="0.25">
      <c r="A128" s="1">
        <v>42928</v>
      </c>
      <c r="B128">
        <v>1.5728788068680299</v>
      </c>
      <c r="C128">
        <v>2.9215358931552502</v>
      </c>
      <c r="D128">
        <v>3.82653535182222</v>
      </c>
      <c r="E128">
        <v>1.2804442681475501</v>
      </c>
      <c r="F128">
        <f t="shared" si="7"/>
        <v>-0.16495346419775261</v>
      </c>
      <c r="G128">
        <f t="shared" si="8"/>
        <v>0</v>
      </c>
      <c r="H128">
        <f t="shared" si="9"/>
        <v>0</v>
      </c>
      <c r="I128">
        <f t="shared" si="11"/>
        <v>-1.5728788068680299</v>
      </c>
      <c r="J128">
        <f t="shared" si="10"/>
        <v>-1.5728788068680299</v>
      </c>
      <c r="K128" s="11">
        <f t="shared" si="12"/>
        <v>105.78969151734009</v>
      </c>
      <c r="L128" s="11">
        <f t="shared" si="13"/>
        <v>125.81169856129978</v>
      </c>
    </row>
    <row r="129" spans="1:12" x14ac:dyDescent="0.25">
      <c r="A129" s="1">
        <v>42929</v>
      </c>
      <c r="B129">
        <v>0.527484730705163</v>
      </c>
      <c r="C129">
        <v>4.9472830494728299</v>
      </c>
      <c r="D129">
        <v>2.34986570323565</v>
      </c>
      <c r="E129">
        <v>1.5728788068680299</v>
      </c>
      <c r="F129">
        <f t="shared" si="7"/>
        <v>-0.3499619903361893</v>
      </c>
      <c r="G129">
        <f t="shared" si="8"/>
        <v>0</v>
      </c>
      <c r="H129">
        <f t="shared" si="9"/>
        <v>0</v>
      </c>
      <c r="I129">
        <f t="shared" si="11"/>
        <v>-0.527484730705163</v>
      </c>
      <c r="J129">
        <f t="shared" si="10"/>
        <v>-0.527484730705163</v>
      </c>
      <c r="K129" s="11">
        <f t="shared" si="12"/>
        <v>106.31717624804526</v>
      </c>
      <c r="L129" s="11">
        <f t="shared" si="13"/>
        <v>125.28421383059461</v>
      </c>
    </row>
    <row r="130" spans="1:12" x14ac:dyDescent="0.25">
      <c r="A130" s="1">
        <v>42930</v>
      </c>
      <c r="B130">
        <v>0.395839086808425</v>
      </c>
      <c r="C130">
        <v>-0.54095826893354504</v>
      </c>
      <c r="D130">
        <v>0</v>
      </c>
      <c r="E130">
        <v>0.527484730705163</v>
      </c>
      <c r="F130">
        <f t="shared" si="7"/>
        <v>0.20074504956894323</v>
      </c>
      <c r="G130">
        <f t="shared" si="8"/>
        <v>1</v>
      </c>
      <c r="H130">
        <f t="shared" si="9"/>
        <v>0.395839086808425</v>
      </c>
      <c r="I130">
        <f t="shared" si="11"/>
        <v>0</v>
      </c>
      <c r="J130">
        <f t="shared" si="10"/>
        <v>0.395839086808425</v>
      </c>
      <c r="K130" s="11">
        <f t="shared" si="12"/>
        <v>106.71301533485368</v>
      </c>
      <c r="L130" s="11">
        <f t="shared" si="13"/>
        <v>125.68005291740303</v>
      </c>
    </row>
    <row r="131" spans="1:12" x14ac:dyDescent="0.25">
      <c r="A131" s="1">
        <v>42933</v>
      </c>
      <c r="B131">
        <v>-0.342319212665809</v>
      </c>
      <c r="C131">
        <v>1.3986013986014201</v>
      </c>
      <c r="D131">
        <v>-0.51948112949506997</v>
      </c>
      <c r="E131">
        <v>0.395839086808425</v>
      </c>
      <c r="F131">
        <f t="shared" ref="F131:F194" si="14">$O$2+$O$3*C131+$O$4*D131+$O$5*E131</f>
        <v>-2.4984564425374313E-2</v>
      </c>
      <c r="G131">
        <f t="shared" ref="G131:G194" si="15">IF(OR(AND(F131&lt;0,B131&lt;0),AND(F131&gt;0,B131&gt;0)),1,0)</f>
        <v>1</v>
      </c>
      <c r="H131">
        <f t="shared" ref="H131:H194" si="16">IF(G131=1,ABS(B131),0)</f>
        <v>0.342319212665809</v>
      </c>
      <c r="I131">
        <f t="shared" si="11"/>
        <v>0</v>
      </c>
      <c r="J131">
        <f t="shared" ref="J131:J194" si="17">H131+I131</f>
        <v>0.342319212665809</v>
      </c>
      <c r="K131" s="11">
        <f t="shared" si="12"/>
        <v>106.37069612218787</v>
      </c>
      <c r="L131" s="11">
        <f t="shared" si="13"/>
        <v>126.02237213006885</v>
      </c>
    </row>
    <row r="132" spans="1:12" x14ac:dyDescent="0.25">
      <c r="A132" s="1">
        <v>42934</v>
      </c>
      <c r="B132">
        <v>0.19321597252039999</v>
      </c>
      <c r="C132">
        <v>-1.2260536398467501</v>
      </c>
      <c r="D132">
        <v>-3.749999651575</v>
      </c>
      <c r="E132">
        <v>-0.342319212665809</v>
      </c>
      <c r="F132">
        <f t="shared" si="14"/>
        <v>0.24043960946767301</v>
      </c>
      <c r="G132">
        <f t="shared" si="15"/>
        <v>1</v>
      </c>
      <c r="H132">
        <f t="shared" si="16"/>
        <v>0.19321597252039999</v>
      </c>
      <c r="I132">
        <f t="shared" ref="I132:I195" si="18">IF(AND(G132=0,F132&lt;0),-B132,IF(AND(G132=0,F132&gt;0),B132,0))</f>
        <v>0</v>
      </c>
      <c r="J132">
        <f t="shared" si="17"/>
        <v>0.19321597252039999</v>
      </c>
      <c r="K132" s="11">
        <f t="shared" ref="K132:K195" si="19">100*B132/100+K131</f>
        <v>106.56391209470827</v>
      </c>
      <c r="L132" s="11">
        <f t="shared" ref="L132:L195" si="20">100*J132/100+L131</f>
        <v>126.21558810258925</v>
      </c>
    </row>
    <row r="133" spans="1:12" x14ac:dyDescent="0.25">
      <c r="A133" s="1">
        <v>42935</v>
      </c>
      <c r="B133">
        <v>-0.24181946187517001</v>
      </c>
      <c r="C133">
        <v>0.38789759503490301</v>
      </c>
      <c r="D133">
        <v>-6.3231835999999904</v>
      </c>
      <c r="E133">
        <v>0.19321597252039999</v>
      </c>
      <c r="F133">
        <f t="shared" si="14"/>
        <v>0.13725679638055516</v>
      </c>
      <c r="G133">
        <f t="shared" si="15"/>
        <v>0</v>
      </c>
      <c r="H133">
        <f t="shared" si="16"/>
        <v>0</v>
      </c>
      <c r="I133">
        <f t="shared" si="18"/>
        <v>-0.24181946187517001</v>
      </c>
      <c r="J133">
        <f t="shared" si="17"/>
        <v>-0.24181946187517001</v>
      </c>
      <c r="K133" s="11">
        <f t="shared" si="19"/>
        <v>106.3220926328331</v>
      </c>
      <c r="L133" s="11">
        <f t="shared" si="20"/>
        <v>125.97376864071408</v>
      </c>
    </row>
    <row r="134" spans="1:12" x14ac:dyDescent="0.25">
      <c r="A134" s="1">
        <v>42936</v>
      </c>
      <c r="B134">
        <v>-0.37127953359926702</v>
      </c>
      <c r="C134">
        <v>2.2411128284389501</v>
      </c>
      <c r="D134">
        <v>-1.1574139276577899</v>
      </c>
      <c r="E134">
        <v>-0.24181946187517001</v>
      </c>
      <c r="F134">
        <f t="shared" si="14"/>
        <v>-0.17231609428721878</v>
      </c>
      <c r="G134">
        <f t="shared" si="15"/>
        <v>1</v>
      </c>
      <c r="H134">
        <f t="shared" si="16"/>
        <v>0.37127953359926702</v>
      </c>
      <c r="I134">
        <f t="shared" si="18"/>
        <v>0</v>
      </c>
      <c r="J134">
        <f t="shared" si="17"/>
        <v>0.37127953359926702</v>
      </c>
      <c r="K134" s="11">
        <f t="shared" si="19"/>
        <v>105.95081309923384</v>
      </c>
      <c r="L134" s="11">
        <f t="shared" si="20"/>
        <v>126.34504817431335</v>
      </c>
    </row>
    <row r="135" spans="1:12" x14ac:dyDescent="0.25">
      <c r="A135" s="1">
        <v>42937</v>
      </c>
      <c r="B135">
        <v>-0.39114232036712199</v>
      </c>
      <c r="C135">
        <v>-0.98261526832955604</v>
      </c>
      <c r="D135">
        <v>2.36967201180682</v>
      </c>
      <c r="E135">
        <v>-0.37127953359926702</v>
      </c>
      <c r="F135">
        <f t="shared" si="14"/>
        <v>0.13982588470689508</v>
      </c>
      <c r="G135">
        <f t="shared" si="15"/>
        <v>0</v>
      </c>
      <c r="H135">
        <f t="shared" si="16"/>
        <v>0</v>
      </c>
      <c r="I135">
        <f t="shared" si="18"/>
        <v>-0.39114232036712199</v>
      </c>
      <c r="J135">
        <f t="shared" si="17"/>
        <v>-0.39114232036712199</v>
      </c>
      <c r="K135" s="11">
        <f t="shared" si="19"/>
        <v>105.55967077886672</v>
      </c>
      <c r="L135" s="11">
        <f t="shared" si="20"/>
        <v>125.95390585394622</v>
      </c>
    </row>
    <row r="136" spans="1:12" x14ac:dyDescent="0.25">
      <c r="A136" s="1">
        <v>42940</v>
      </c>
      <c r="B136">
        <v>0.64312658462679595</v>
      </c>
      <c r="C136">
        <v>-3.1297709923664101</v>
      </c>
      <c r="D136">
        <v>-1.1709573031268801</v>
      </c>
      <c r="E136">
        <v>-0.39114232036712199</v>
      </c>
      <c r="F136">
        <f t="shared" si="14"/>
        <v>0.42163476148849915</v>
      </c>
      <c r="G136">
        <f t="shared" si="15"/>
        <v>1</v>
      </c>
      <c r="H136">
        <f t="shared" si="16"/>
        <v>0.64312658462679595</v>
      </c>
      <c r="I136">
        <f t="shared" si="18"/>
        <v>0</v>
      </c>
      <c r="J136">
        <f t="shared" si="17"/>
        <v>0.64312658462679595</v>
      </c>
      <c r="K136" s="11">
        <f t="shared" si="19"/>
        <v>106.20279736349352</v>
      </c>
      <c r="L136" s="11">
        <f t="shared" si="20"/>
        <v>126.59703243857302</v>
      </c>
    </row>
    <row r="137" spans="1:12" x14ac:dyDescent="0.25">
      <c r="A137" s="1">
        <v>42941</v>
      </c>
      <c r="B137">
        <v>0.87250384024577499</v>
      </c>
      <c r="C137">
        <v>1.49724192277385</v>
      </c>
      <c r="D137">
        <v>-7.1739126266891402</v>
      </c>
      <c r="E137">
        <v>0.64312658462679595</v>
      </c>
      <c r="F137">
        <f t="shared" si="14"/>
        <v>6.3391857086048192E-2</v>
      </c>
      <c r="G137">
        <f t="shared" si="15"/>
        <v>1</v>
      </c>
      <c r="H137">
        <f t="shared" si="16"/>
        <v>0.87250384024577499</v>
      </c>
      <c r="I137">
        <f t="shared" si="18"/>
        <v>0</v>
      </c>
      <c r="J137">
        <f t="shared" si="17"/>
        <v>0.87250384024577499</v>
      </c>
      <c r="K137" s="11">
        <f t="shared" si="19"/>
        <v>107.07530120373929</v>
      </c>
      <c r="L137" s="11">
        <f t="shared" si="20"/>
        <v>127.46953627881879</v>
      </c>
    </row>
    <row r="138" spans="1:12" x14ac:dyDescent="0.25">
      <c r="A138" s="1">
        <v>42942</v>
      </c>
      <c r="B138">
        <v>-1.0004872997502601</v>
      </c>
      <c r="C138">
        <v>2.6397515527950302</v>
      </c>
      <c r="D138">
        <v>1.9955644169667599</v>
      </c>
      <c r="E138">
        <v>0.87250384024577499</v>
      </c>
      <c r="F138">
        <f t="shared" si="14"/>
        <v>-0.14997853175167755</v>
      </c>
      <c r="G138">
        <f t="shared" si="15"/>
        <v>1</v>
      </c>
      <c r="H138">
        <f t="shared" si="16"/>
        <v>1.0004872997502601</v>
      </c>
      <c r="I138">
        <f t="shared" si="18"/>
        <v>0</v>
      </c>
      <c r="J138">
        <f t="shared" si="17"/>
        <v>1.0004872997502601</v>
      </c>
      <c r="K138" s="11">
        <f t="shared" si="19"/>
        <v>106.07481390398902</v>
      </c>
      <c r="L138" s="11">
        <f t="shared" si="20"/>
        <v>128.47002357856906</v>
      </c>
    </row>
    <row r="139" spans="1:12" x14ac:dyDescent="0.25">
      <c r="A139" s="1">
        <v>42943</v>
      </c>
      <c r="B139">
        <v>0.40916152651089299</v>
      </c>
      <c r="C139">
        <v>-1.2102874432677799</v>
      </c>
      <c r="D139">
        <v>4.1570396019695597</v>
      </c>
      <c r="E139">
        <v>-1.0004872997502601</v>
      </c>
      <c r="F139">
        <f t="shared" si="14"/>
        <v>8.6476892537126343E-2</v>
      </c>
      <c r="G139">
        <f t="shared" si="15"/>
        <v>1</v>
      </c>
      <c r="H139">
        <f t="shared" si="16"/>
        <v>0.40916152651089299</v>
      </c>
      <c r="I139">
        <f t="shared" si="18"/>
        <v>0</v>
      </c>
      <c r="J139">
        <f t="shared" si="17"/>
        <v>0.40916152651089299</v>
      </c>
      <c r="K139" s="11">
        <f t="shared" si="19"/>
        <v>106.48397543049992</v>
      </c>
      <c r="L139" s="11">
        <f t="shared" si="20"/>
        <v>128.87918510507996</v>
      </c>
    </row>
    <row r="140" spans="1:12" x14ac:dyDescent="0.25">
      <c r="A140" s="1">
        <v>42944</v>
      </c>
      <c r="B140">
        <v>0.337025292216242</v>
      </c>
      <c r="C140">
        <v>-0.45941807044410599</v>
      </c>
      <c r="D140">
        <v>-2.2573296997415602</v>
      </c>
      <c r="E140">
        <v>0.40916152651089299</v>
      </c>
      <c r="F140">
        <f t="shared" si="14"/>
        <v>0.20646657797946505</v>
      </c>
      <c r="G140">
        <f t="shared" si="15"/>
        <v>1</v>
      </c>
      <c r="H140">
        <f t="shared" si="16"/>
        <v>0.337025292216242</v>
      </c>
      <c r="I140">
        <f t="shared" si="18"/>
        <v>0</v>
      </c>
      <c r="J140">
        <f t="shared" si="17"/>
        <v>0.337025292216242</v>
      </c>
      <c r="K140" s="11">
        <f t="shared" si="19"/>
        <v>106.82100072271616</v>
      </c>
      <c r="L140" s="11">
        <f t="shared" si="20"/>
        <v>129.21621039729621</v>
      </c>
    </row>
    <row r="141" spans="1:12" x14ac:dyDescent="0.25">
      <c r="A141" s="1">
        <v>42947</v>
      </c>
      <c r="B141">
        <v>0.64583110676825795</v>
      </c>
      <c r="C141">
        <v>1</v>
      </c>
      <c r="D141">
        <v>24.7887259761076</v>
      </c>
      <c r="E141">
        <v>0.337025292216242</v>
      </c>
      <c r="F141">
        <f t="shared" si="14"/>
        <v>-0.27639593593937123</v>
      </c>
      <c r="G141">
        <f t="shared" si="15"/>
        <v>0</v>
      </c>
      <c r="H141">
        <f t="shared" si="16"/>
        <v>0</v>
      </c>
      <c r="I141">
        <f t="shared" si="18"/>
        <v>-0.64583110676825795</v>
      </c>
      <c r="J141">
        <f t="shared" si="17"/>
        <v>-0.64583110676825795</v>
      </c>
      <c r="K141" s="11">
        <f t="shared" si="19"/>
        <v>107.46683182948442</v>
      </c>
      <c r="L141" s="11">
        <f t="shared" si="20"/>
        <v>128.57037929052794</v>
      </c>
    </row>
    <row r="142" spans="1:12" x14ac:dyDescent="0.25">
      <c r="A142" s="1">
        <v>42948</v>
      </c>
      <c r="B142">
        <v>0.90412621359223799</v>
      </c>
      <c r="C142">
        <v>1.2185833968012101</v>
      </c>
      <c r="D142">
        <v>-5.3333290529799298</v>
      </c>
      <c r="E142">
        <v>0.64583110676825795</v>
      </c>
      <c r="F142">
        <f t="shared" si="14"/>
        <v>7.4006247594975857E-2</v>
      </c>
      <c r="G142">
        <f t="shared" si="15"/>
        <v>1</v>
      </c>
      <c r="H142">
        <f t="shared" si="16"/>
        <v>0.90412621359223799</v>
      </c>
      <c r="I142">
        <f t="shared" si="18"/>
        <v>0</v>
      </c>
      <c r="J142">
        <f t="shared" si="17"/>
        <v>0.90412621359223799</v>
      </c>
      <c r="K142" s="11">
        <f t="shared" si="19"/>
        <v>108.37095804307666</v>
      </c>
      <c r="L142" s="11">
        <f t="shared" si="20"/>
        <v>129.47450550412017</v>
      </c>
    </row>
    <row r="143" spans="1:12" x14ac:dyDescent="0.25">
      <c r="A143" s="1">
        <v>42949</v>
      </c>
      <c r="B143">
        <v>0.93210656082747301</v>
      </c>
      <c r="C143">
        <v>-1.27915726109857</v>
      </c>
      <c r="D143">
        <v>3.5911558904697398</v>
      </c>
      <c r="E143">
        <v>0.90412621359223799</v>
      </c>
      <c r="F143">
        <f t="shared" si="14"/>
        <v>0.27802222648814723</v>
      </c>
      <c r="G143">
        <f t="shared" si="15"/>
        <v>1</v>
      </c>
      <c r="H143">
        <f t="shared" si="16"/>
        <v>0.93210656082747301</v>
      </c>
      <c r="I143">
        <f t="shared" si="18"/>
        <v>0</v>
      </c>
      <c r="J143">
        <f t="shared" si="17"/>
        <v>0.93210656082747301</v>
      </c>
      <c r="K143" s="11">
        <f t="shared" si="19"/>
        <v>109.30306460390413</v>
      </c>
      <c r="L143" s="11">
        <f t="shared" si="20"/>
        <v>130.40661206494764</v>
      </c>
    </row>
    <row r="144" spans="1:12" x14ac:dyDescent="0.25">
      <c r="A144" s="1">
        <v>42950</v>
      </c>
      <c r="B144">
        <v>-0.53473546234509295</v>
      </c>
      <c r="C144">
        <v>2.9725609756097602</v>
      </c>
      <c r="D144">
        <v>-7.1794870389569097</v>
      </c>
      <c r="E144">
        <v>0.93210656082747301</v>
      </c>
      <c r="F144">
        <f t="shared" si="14"/>
        <v>-7.6576925446442914E-2</v>
      </c>
      <c r="G144">
        <f t="shared" si="15"/>
        <v>1</v>
      </c>
      <c r="H144">
        <f t="shared" si="16"/>
        <v>0.53473546234509295</v>
      </c>
      <c r="I144">
        <f t="shared" si="18"/>
        <v>0</v>
      </c>
      <c r="J144">
        <f t="shared" si="17"/>
        <v>0.53473546234509295</v>
      </c>
      <c r="K144" s="11">
        <f t="shared" si="19"/>
        <v>108.76832914155904</v>
      </c>
      <c r="L144" s="11">
        <f t="shared" si="20"/>
        <v>130.94134752729272</v>
      </c>
    </row>
    <row r="145" spans="1:12" x14ac:dyDescent="0.25">
      <c r="A145" s="1">
        <v>42951</v>
      </c>
      <c r="B145">
        <v>0.181200113811641</v>
      </c>
      <c r="C145">
        <v>-1.4803849000740199</v>
      </c>
      <c r="D145">
        <v>-1.5151442818332701</v>
      </c>
      <c r="E145">
        <v>-0.53473546234509295</v>
      </c>
      <c r="F145">
        <f t="shared" si="14"/>
        <v>0.22560929138015798</v>
      </c>
      <c r="G145">
        <f t="shared" si="15"/>
        <v>1</v>
      </c>
      <c r="H145">
        <f t="shared" si="16"/>
        <v>0.181200113811641</v>
      </c>
      <c r="I145">
        <f t="shared" si="18"/>
        <v>0</v>
      </c>
      <c r="J145">
        <f t="shared" si="17"/>
        <v>0.181200113811641</v>
      </c>
      <c r="K145" s="11">
        <f t="shared" si="19"/>
        <v>108.94952925537068</v>
      </c>
      <c r="L145" s="11">
        <f t="shared" si="20"/>
        <v>131.12254764110435</v>
      </c>
    </row>
    <row r="146" spans="1:12" x14ac:dyDescent="0.25">
      <c r="A146" s="1">
        <v>42954</v>
      </c>
      <c r="B146">
        <v>1.5575951448473899</v>
      </c>
      <c r="C146">
        <v>0.67618332081142996</v>
      </c>
      <c r="D146">
        <v>5.3191420306047101</v>
      </c>
      <c r="E146">
        <v>0.181200113811641</v>
      </c>
      <c r="F146">
        <f t="shared" si="14"/>
        <v>-3.0363470385007987E-2</v>
      </c>
      <c r="G146">
        <f t="shared" si="15"/>
        <v>0</v>
      </c>
      <c r="H146">
        <f t="shared" si="16"/>
        <v>0</v>
      </c>
      <c r="I146">
        <f t="shared" si="18"/>
        <v>-1.5575951448473899</v>
      </c>
      <c r="J146">
        <f t="shared" si="17"/>
        <v>-1.5575951448473899</v>
      </c>
      <c r="K146" s="11">
        <f t="shared" si="19"/>
        <v>110.50712440021806</v>
      </c>
      <c r="L146" s="11">
        <f t="shared" si="20"/>
        <v>129.56495249625695</v>
      </c>
    </row>
    <row r="147" spans="1:12" x14ac:dyDescent="0.25">
      <c r="A147" s="1">
        <v>42955</v>
      </c>
      <c r="B147">
        <v>-6.0347365322344103E-2</v>
      </c>
      <c r="C147">
        <v>1.1194029850746201</v>
      </c>
      <c r="D147">
        <v>4.4444466828977802</v>
      </c>
      <c r="E147">
        <v>1.5575951448473899</v>
      </c>
      <c r="F147">
        <f t="shared" si="14"/>
        <v>5.7635892278311798E-2</v>
      </c>
      <c r="G147">
        <f t="shared" si="15"/>
        <v>0</v>
      </c>
      <c r="H147">
        <f t="shared" si="16"/>
        <v>0</v>
      </c>
      <c r="I147">
        <f t="shared" si="18"/>
        <v>-6.0347365322344103E-2</v>
      </c>
      <c r="J147">
        <f t="shared" si="17"/>
        <v>-6.0347365322344103E-2</v>
      </c>
      <c r="K147" s="11">
        <f t="shared" si="19"/>
        <v>110.44677703489572</v>
      </c>
      <c r="L147" s="11">
        <f t="shared" si="20"/>
        <v>129.50460513093461</v>
      </c>
    </row>
    <row r="148" spans="1:12" x14ac:dyDescent="0.25">
      <c r="A148" s="1">
        <v>42956</v>
      </c>
      <c r="B148">
        <v>-0.33579286881986198</v>
      </c>
      <c r="C148">
        <v>-0.44280442804428599</v>
      </c>
      <c r="D148">
        <v>3.1518544424757899</v>
      </c>
      <c r="E148">
        <v>-6.0347365322344103E-2</v>
      </c>
      <c r="F148">
        <f t="shared" si="14"/>
        <v>9.8689524155144329E-2</v>
      </c>
      <c r="G148">
        <f t="shared" si="15"/>
        <v>0</v>
      </c>
      <c r="H148">
        <f t="shared" si="16"/>
        <v>0</v>
      </c>
      <c r="I148">
        <f t="shared" si="18"/>
        <v>-0.33579286881986198</v>
      </c>
      <c r="J148">
        <f t="shared" si="17"/>
        <v>-0.33579286881986198</v>
      </c>
      <c r="K148" s="11">
        <f t="shared" si="19"/>
        <v>110.11098416607585</v>
      </c>
      <c r="L148" s="11">
        <f t="shared" si="20"/>
        <v>129.16881226211476</v>
      </c>
    </row>
    <row r="149" spans="1:12" x14ac:dyDescent="0.25">
      <c r="A149" s="1">
        <v>42957</v>
      </c>
      <c r="B149">
        <v>-1.0033840197425801</v>
      </c>
      <c r="C149">
        <v>0.22238695329872499</v>
      </c>
      <c r="D149">
        <v>-4.6448017288411201</v>
      </c>
      <c r="E149">
        <v>-0.33579286881986198</v>
      </c>
      <c r="F149">
        <f t="shared" si="14"/>
        <v>8.745244185370582E-2</v>
      </c>
      <c r="G149">
        <f t="shared" si="15"/>
        <v>0</v>
      </c>
      <c r="H149">
        <f t="shared" si="16"/>
        <v>0</v>
      </c>
      <c r="I149">
        <f t="shared" si="18"/>
        <v>-1.0033840197425801</v>
      </c>
      <c r="J149">
        <f t="shared" si="17"/>
        <v>-1.0033840197425801</v>
      </c>
      <c r="K149" s="11">
        <f t="shared" si="19"/>
        <v>109.10760014633327</v>
      </c>
      <c r="L149" s="11">
        <f t="shared" si="20"/>
        <v>128.16542824237217</v>
      </c>
    </row>
    <row r="150" spans="1:12" x14ac:dyDescent="0.25">
      <c r="A150" s="1">
        <v>42958</v>
      </c>
      <c r="B150">
        <v>0.54782660616192702</v>
      </c>
      <c r="C150">
        <v>-2.4408284023668698</v>
      </c>
      <c r="D150">
        <v>-1.34771277576113</v>
      </c>
      <c r="E150">
        <v>-1.0033840197425801</v>
      </c>
      <c r="F150">
        <f t="shared" si="14"/>
        <v>0.28874075004276178</v>
      </c>
      <c r="G150">
        <f t="shared" si="15"/>
        <v>1</v>
      </c>
      <c r="H150">
        <f t="shared" si="16"/>
        <v>0.54782660616192702</v>
      </c>
      <c r="I150">
        <f t="shared" si="18"/>
        <v>0</v>
      </c>
      <c r="J150">
        <f t="shared" si="17"/>
        <v>0.54782660616192702</v>
      </c>
      <c r="K150" s="11">
        <f t="shared" si="19"/>
        <v>109.6554267524952</v>
      </c>
      <c r="L150" s="11">
        <f t="shared" si="20"/>
        <v>128.71325484853409</v>
      </c>
    </row>
    <row r="151" spans="1:12" x14ac:dyDescent="0.25">
      <c r="A151" s="1">
        <v>42961</v>
      </c>
      <c r="B151">
        <v>1.3747234964889701</v>
      </c>
      <c r="C151">
        <v>-1.8195602729340401</v>
      </c>
      <c r="D151">
        <v>3.3426231179065402</v>
      </c>
      <c r="E151">
        <v>0.54782660616192702</v>
      </c>
      <c r="F151">
        <f t="shared" si="14"/>
        <v>0.30886680560074387</v>
      </c>
      <c r="G151">
        <f t="shared" si="15"/>
        <v>1</v>
      </c>
      <c r="H151">
        <f t="shared" si="16"/>
        <v>1.3747234964889701</v>
      </c>
      <c r="I151">
        <f t="shared" si="18"/>
        <v>0</v>
      </c>
      <c r="J151">
        <f t="shared" si="17"/>
        <v>1.3747234964889701</v>
      </c>
      <c r="K151" s="11">
        <f t="shared" si="19"/>
        <v>111.03015024898417</v>
      </c>
      <c r="L151" s="11">
        <f t="shared" si="20"/>
        <v>130.08797834502306</v>
      </c>
    </row>
    <row r="152" spans="1:12" x14ac:dyDescent="0.25">
      <c r="A152" s="1">
        <v>42962</v>
      </c>
      <c r="B152">
        <v>0.10251153254741099</v>
      </c>
      <c r="C152">
        <v>1.0038610038610101</v>
      </c>
      <c r="D152">
        <v>2.5714338354967401</v>
      </c>
      <c r="E152">
        <v>1.3747234964889701</v>
      </c>
      <c r="F152">
        <f t="shared" si="14"/>
        <v>7.5229880595315934E-2</v>
      </c>
      <c r="G152">
        <f t="shared" si="15"/>
        <v>1</v>
      </c>
      <c r="H152">
        <f t="shared" si="16"/>
        <v>0.10251153254741099</v>
      </c>
      <c r="I152">
        <f t="shared" si="18"/>
        <v>0</v>
      </c>
      <c r="J152">
        <f t="shared" si="17"/>
        <v>0.10251153254741099</v>
      </c>
      <c r="K152" s="11">
        <f t="shared" si="19"/>
        <v>111.13266178153158</v>
      </c>
      <c r="L152" s="11">
        <f t="shared" si="20"/>
        <v>130.19048987757049</v>
      </c>
    </row>
    <row r="153" spans="1:12" x14ac:dyDescent="0.25">
      <c r="A153" s="1">
        <v>42963</v>
      </c>
      <c r="B153">
        <v>0.349645234437856</v>
      </c>
      <c r="C153">
        <v>0.53516819571866003</v>
      </c>
      <c r="D153">
        <v>19.047612157619501</v>
      </c>
      <c r="E153">
        <v>0.10251153254741099</v>
      </c>
      <c r="F153">
        <f t="shared" si="14"/>
        <v>-0.1796050619720832</v>
      </c>
      <c r="G153">
        <f t="shared" si="15"/>
        <v>0</v>
      </c>
      <c r="H153">
        <f t="shared" si="16"/>
        <v>0</v>
      </c>
      <c r="I153">
        <f t="shared" si="18"/>
        <v>-0.349645234437856</v>
      </c>
      <c r="J153">
        <f t="shared" si="17"/>
        <v>-0.349645234437856</v>
      </c>
      <c r="K153" s="11">
        <f t="shared" si="19"/>
        <v>111.48230701596944</v>
      </c>
      <c r="L153" s="11">
        <f t="shared" si="20"/>
        <v>129.84084464313264</v>
      </c>
    </row>
    <row r="154" spans="1:12" x14ac:dyDescent="0.25">
      <c r="A154" s="1">
        <v>42964</v>
      </c>
      <c r="B154">
        <v>-0.89949558270402397</v>
      </c>
      <c r="C154">
        <v>-0.15209125475285101</v>
      </c>
      <c r="D154">
        <v>0.68492811457265801</v>
      </c>
      <c r="E154">
        <v>0.349645234437856</v>
      </c>
      <c r="F154">
        <f t="shared" si="14"/>
        <v>0.1323200539319889</v>
      </c>
      <c r="G154">
        <f t="shared" si="15"/>
        <v>0</v>
      </c>
      <c r="H154">
        <f t="shared" si="16"/>
        <v>0</v>
      </c>
      <c r="I154">
        <f t="shared" si="18"/>
        <v>-0.89949558270402397</v>
      </c>
      <c r="J154">
        <f t="shared" si="17"/>
        <v>-0.89949558270402397</v>
      </c>
      <c r="K154" s="11">
        <f t="shared" si="19"/>
        <v>110.58281143326542</v>
      </c>
      <c r="L154" s="11">
        <f t="shared" si="20"/>
        <v>128.94134906042862</v>
      </c>
    </row>
    <row r="155" spans="1:12" x14ac:dyDescent="0.25">
      <c r="A155" s="1">
        <v>42965</v>
      </c>
      <c r="B155">
        <v>1.08566132662518</v>
      </c>
      <c r="C155">
        <v>-0.60929169840060504</v>
      </c>
      <c r="D155">
        <v>-2.3411400024361799</v>
      </c>
      <c r="E155">
        <v>-0.89949558270402397</v>
      </c>
      <c r="F155">
        <f t="shared" si="14"/>
        <v>0.10260277824205062</v>
      </c>
      <c r="G155">
        <f t="shared" si="15"/>
        <v>1</v>
      </c>
      <c r="H155">
        <f t="shared" si="16"/>
        <v>1.08566132662518</v>
      </c>
      <c r="I155">
        <f t="shared" si="18"/>
        <v>0</v>
      </c>
      <c r="J155">
        <f t="shared" si="17"/>
        <v>1.08566132662518</v>
      </c>
      <c r="K155" s="11">
        <f t="shared" si="19"/>
        <v>111.66847275989061</v>
      </c>
      <c r="L155" s="11">
        <f t="shared" si="20"/>
        <v>130.02701038705379</v>
      </c>
    </row>
    <row r="156" spans="1:12" x14ac:dyDescent="0.25">
      <c r="A156" s="1">
        <v>42968</v>
      </c>
      <c r="B156">
        <v>-0.11642290620679201</v>
      </c>
      <c r="C156">
        <v>4.2145593869731703</v>
      </c>
      <c r="D156">
        <v>3.1034537253950898</v>
      </c>
      <c r="E156">
        <v>1.08566132662518</v>
      </c>
      <c r="F156">
        <f t="shared" si="14"/>
        <v>-0.32106470208090654</v>
      </c>
      <c r="G156">
        <f t="shared" si="15"/>
        <v>1</v>
      </c>
      <c r="H156">
        <f t="shared" si="16"/>
        <v>0.11642290620679201</v>
      </c>
      <c r="I156">
        <f t="shared" si="18"/>
        <v>0</v>
      </c>
      <c r="J156">
        <f t="shared" si="17"/>
        <v>0.11642290620679201</v>
      </c>
      <c r="K156" s="11">
        <f t="shared" si="19"/>
        <v>111.55204985368381</v>
      </c>
      <c r="L156" s="11">
        <f t="shared" si="20"/>
        <v>130.14343329326059</v>
      </c>
    </row>
    <row r="157" spans="1:12" x14ac:dyDescent="0.25">
      <c r="A157" s="1">
        <v>42969</v>
      </c>
      <c r="B157">
        <v>2.0048080425438801</v>
      </c>
      <c r="C157">
        <v>-1.9117647058823499</v>
      </c>
      <c r="D157">
        <v>6.2270986004249398</v>
      </c>
      <c r="E157">
        <v>-0.11642290620679201</v>
      </c>
      <c r="F157">
        <f t="shared" si="14"/>
        <v>0.2243127590086795</v>
      </c>
      <c r="G157">
        <f t="shared" si="15"/>
        <v>1</v>
      </c>
      <c r="H157">
        <f t="shared" si="16"/>
        <v>2.0048080425438801</v>
      </c>
      <c r="I157">
        <f t="shared" si="18"/>
        <v>0</v>
      </c>
      <c r="J157">
        <f t="shared" si="17"/>
        <v>2.0048080425438801</v>
      </c>
      <c r="K157" s="11">
        <f t="shared" si="19"/>
        <v>113.5568578962277</v>
      </c>
      <c r="L157" s="11">
        <f t="shared" si="20"/>
        <v>132.14824133580447</v>
      </c>
    </row>
    <row r="158" spans="1:12" x14ac:dyDescent="0.25">
      <c r="A158" s="1">
        <v>42970</v>
      </c>
      <c r="B158">
        <v>0.66703803687990804</v>
      </c>
      <c r="C158">
        <v>3.3733133433283302</v>
      </c>
      <c r="D158">
        <v>16.6666777868674</v>
      </c>
      <c r="E158">
        <v>2.0048080425438801</v>
      </c>
      <c r="F158">
        <f t="shared" si="14"/>
        <v>-0.29631834715871752</v>
      </c>
      <c r="G158">
        <f t="shared" si="15"/>
        <v>0</v>
      </c>
      <c r="H158">
        <f t="shared" si="16"/>
        <v>0</v>
      </c>
      <c r="I158">
        <f t="shared" si="18"/>
        <v>-0.66703803687990804</v>
      </c>
      <c r="J158">
        <f t="shared" si="17"/>
        <v>-0.66703803687990804</v>
      </c>
      <c r="K158" s="11">
        <f t="shared" si="19"/>
        <v>114.2238959331076</v>
      </c>
      <c r="L158" s="11">
        <f t="shared" si="20"/>
        <v>131.48120329892456</v>
      </c>
    </row>
    <row r="159" spans="1:12" x14ac:dyDescent="0.25">
      <c r="A159" s="1">
        <v>42971</v>
      </c>
      <c r="B159">
        <v>0.92936802973977395</v>
      </c>
      <c r="C159">
        <v>-0.217548948513413</v>
      </c>
      <c r="D159">
        <v>-3.3057869360164598</v>
      </c>
      <c r="E159">
        <v>0.66703803687990804</v>
      </c>
      <c r="F159">
        <f t="shared" si="14"/>
        <v>0.21515545587996396</v>
      </c>
      <c r="G159">
        <f t="shared" si="15"/>
        <v>1</v>
      </c>
      <c r="H159">
        <f t="shared" si="16"/>
        <v>0.92936802973977395</v>
      </c>
      <c r="I159">
        <f t="shared" si="18"/>
        <v>0</v>
      </c>
      <c r="J159">
        <f t="shared" si="17"/>
        <v>0.92936802973977395</v>
      </c>
      <c r="K159" s="11">
        <f t="shared" si="19"/>
        <v>115.15326396284738</v>
      </c>
      <c r="L159" s="11">
        <f t="shared" si="20"/>
        <v>132.41057132866433</v>
      </c>
    </row>
    <row r="160" spans="1:12" x14ac:dyDescent="0.25">
      <c r="A160" s="1">
        <v>42972</v>
      </c>
      <c r="B160">
        <v>-8.2943219040387803E-2</v>
      </c>
      <c r="C160">
        <v>0.290697674418605</v>
      </c>
      <c r="D160">
        <v>6.1403481963000299</v>
      </c>
      <c r="E160">
        <v>0.92936802973977395</v>
      </c>
      <c r="F160">
        <f t="shared" si="14"/>
        <v>7.3434184448970902E-2</v>
      </c>
      <c r="G160">
        <f t="shared" si="15"/>
        <v>0</v>
      </c>
      <c r="H160">
        <f t="shared" si="16"/>
        <v>0</v>
      </c>
      <c r="I160">
        <f t="shared" si="18"/>
        <v>-8.2943219040387803E-2</v>
      </c>
      <c r="J160">
        <f t="shared" si="17"/>
        <v>-8.2943219040387803E-2</v>
      </c>
      <c r="K160" s="11">
        <f t="shared" si="19"/>
        <v>115.07032074380699</v>
      </c>
      <c r="L160" s="11">
        <f t="shared" si="20"/>
        <v>132.32762810962396</v>
      </c>
    </row>
    <row r="161" spans="1:12" x14ac:dyDescent="0.25">
      <c r="A161" s="1">
        <v>42975</v>
      </c>
      <c r="B161">
        <v>-8.0198103385209496E-2</v>
      </c>
      <c r="C161">
        <v>0.57971014492754802</v>
      </c>
      <c r="D161">
        <v>-1.7241386944414001</v>
      </c>
      <c r="E161">
        <v>-8.2943219040387803E-2</v>
      </c>
      <c r="F161">
        <f t="shared" si="14"/>
        <v>3.6966518563300278E-2</v>
      </c>
      <c r="G161">
        <f t="shared" si="15"/>
        <v>0</v>
      </c>
      <c r="H161">
        <f t="shared" si="16"/>
        <v>0</v>
      </c>
      <c r="I161">
        <f t="shared" si="18"/>
        <v>-8.0198103385209496E-2</v>
      </c>
      <c r="J161">
        <f t="shared" si="17"/>
        <v>-8.0198103385209496E-2</v>
      </c>
      <c r="K161" s="11">
        <f t="shared" si="19"/>
        <v>114.99012264042177</v>
      </c>
      <c r="L161" s="11">
        <f t="shared" si="20"/>
        <v>132.24743000623874</v>
      </c>
    </row>
    <row r="162" spans="1:12" x14ac:dyDescent="0.25">
      <c r="A162" s="1">
        <v>42976</v>
      </c>
      <c r="B162">
        <v>0.44073954123660097</v>
      </c>
      <c r="C162">
        <v>-7.2046109510093298E-2</v>
      </c>
      <c r="D162">
        <v>-4.9180262931670402</v>
      </c>
      <c r="E162">
        <v>-8.0198103385209496E-2</v>
      </c>
      <c r="F162">
        <f t="shared" si="14"/>
        <v>0.14769416832568433</v>
      </c>
      <c r="G162">
        <f t="shared" si="15"/>
        <v>1</v>
      </c>
      <c r="H162">
        <f t="shared" si="16"/>
        <v>0.44073954123660097</v>
      </c>
      <c r="I162">
        <f t="shared" si="18"/>
        <v>0</v>
      </c>
      <c r="J162">
        <f t="shared" si="17"/>
        <v>0.44073954123660097</v>
      </c>
      <c r="K162" s="11">
        <f t="shared" si="19"/>
        <v>115.43086218165837</v>
      </c>
      <c r="L162" s="11">
        <f t="shared" si="20"/>
        <v>132.68816954747535</v>
      </c>
    </row>
    <row r="163" spans="1:12" x14ac:dyDescent="0.25">
      <c r="A163" s="1">
        <v>42977</v>
      </c>
      <c r="B163">
        <v>-0.62245899341091304</v>
      </c>
      <c r="C163">
        <v>-0.14419610670511901</v>
      </c>
      <c r="D163">
        <v>-2.7888436246135999</v>
      </c>
      <c r="E163">
        <v>0.44073954123660097</v>
      </c>
      <c r="F163">
        <f t="shared" si="14"/>
        <v>0.17985159839716766</v>
      </c>
      <c r="G163">
        <f t="shared" si="15"/>
        <v>0</v>
      </c>
      <c r="H163">
        <f t="shared" si="16"/>
        <v>0</v>
      </c>
      <c r="I163">
        <f t="shared" si="18"/>
        <v>-0.62245899341091304</v>
      </c>
      <c r="J163">
        <f t="shared" si="17"/>
        <v>-0.62245899341091304</v>
      </c>
      <c r="K163" s="11">
        <f t="shared" si="19"/>
        <v>114.80840318824745</v>
      </c>
      <c r="L163" s="11">
        <f t="shared" si="20"/>
        <v>132.06571055406445</v>
      </c>
    </row>
    <row r="164" spans="1:12" x14ac:dyDescent="0.25">
      <c r="A164" s="1">
        <v>42978</v>
      </c>
      <c r="B164">
        <v>-7.1946505656972401E-2</v>
      </c>
      <c r="C164">
        <v>-2.8880866425992902</v>
      </c>
      <c r="D164">
        <v>2.8688514040963802</v>
      </c>
      <c r="E164">
        <v>-0.62245899341091304</v>
      </c>
      <c r="F164">
        <f t="shared" si="14"/>
        <v>0.32630588665343169</v>
      </c>
      <c r="G164">
        <f t="shared" si="15"/>
        <v>0</v>
      </c>
      <c r="H164">
        <f t="shared" si="16"/>
        <v>0</v>
      </c>
      <c r="I164">
        <f t="shared" si="18"/>
        <v>-7.1946505656972401E-2</v>
      </c>
      <c r="J164">
        <f t="shared" si="17"/>
        <v>-7.1946505656972401E-2</v>
      </c>
      <c r="K164" s="11">
        <f t="shared" si="19"/>
        <v>114.73645668259049</v>
      </c>
      <c r="L164" s="11">
        <f t="shared" si="20"/>
        <v>131.99376404840748</v>
      </c>
    </row>
    <row r="165" spans="1:12" x14ac:dyDescent="0.25">
      <c r="A165" s="1">
        <v>42979</v>
      </c>
      <c r="B165">
        <v>1.53596385967389</v>
      </c>
      <c r="C165">
        <v>1.4869888475836499</v>
      </c>
      <c r="D165">
        <v>0.82644272484313497</v>
      </c>
      <c r="E165">
        <v>-7.1946505656972401E-2</v>
      </c>
      <c r="F165">
        <f t="shared" si="14"/>
        <v>-9.3995652862903331E-2</v>
      </c>
      <c r="G165">
        <f t="shared" si="15"/>
        <v>0</v>
      </c>
      <c r="H165">
        <f t="shared" si="16"/>
        <v>0</v>
      </c>
      <c r="I165">
        <f t="shared" si="18"/>
        <v>-1.53596385967389</v>
      </c>
      <c r="J165">
        <f t="shared" si="17"/>
        <v>-1.53596385967389</v>
      </c>
      <c r="K165" s="11">
        <f t="shared" si="19"/>
        <v>116.27242054226437</v>
      </c>
      <c r="L165" s="11">
        <f t="shared" si="20"/>
        <v>130.45780018873359</v>
      </c>
    </row>
    <row r="166" spans="1:12" x14ac:dyDescent="0.25">
      <c r="A166" s="1">
        <v>42982</v>
      </c>
      <c r="B166">
        <v>0.28641741862824899</v>
      </c>
      <c r="C166">
        <v>2.7106227106227001</v>
      </c>
      <c r="D166">
        <v>4.7619053438571202</v>
      </c>
      <c r="E166">
        <v>1.53596385967389</v>
      </c>
      <c r="F166">
        <f t="shared" si="14"/>
        <v>-0.12806716567823836</v>
      </c>
      <c r="G166">
        <f t="shared" si="15"/>
        <v>0</v>
      </c>
      <c r="H166">
        <f t="shared" si="16"/>
        <v>0</v>
      </c>
      <c r="I166">
        <f t="shared" si="18"/>
        <v>-0.28641741862824899</v>
      </c>
      <c r="J166">
        <f t="shared" si="17"/>
        <v>-0.28641741862824899</v>
      </c>
      <c r="K166" s="11">
        <f t="shared" si="19"/>
        <v>116.55883796089262</v>
      </c>
      <c r="L166" s="11">
        <f t="shared" si="20"/>
        <v>130.17138277010534</v>
      </c>
    </row>
    <row r="167" spans="1:12" x14ac:dyDescent="0.25">
      <c r="A167" s="1">
        <v>42983</v>
      </c>
      <c r="B167">
        <v>3.0500908095221199E-2</v>
      </c>
      <c r="C167">
        <v>1.0699001426533601</v>
      </c>
      <c r="D167">
        <v>0.43478304207174001</v>
      </c>
      <c r="E167">
        <v>0.28641741862824899</v>
      </c>
      <c r="F167">
        <f t="shared" si="14"/>
        <v>-8.9502047981288232E-3</v>
      </c>
      <c r="G167">
        <f t="shared" si="15"/>
        <v>0</v>
      </c>
      <c r="H167">
        <f t="shared" si="16"/>
        <v>0</v>
      </c>
      <c r="I167">
        <f t="shared" si="18"/>
        <v>-3.0500908095221199E-2</v>
      </c>
      <c r="J167">
        <f t="shared" si="17"/>
        <v>-3.0500908095221199E-2</v>
      </c>
      <c r="K167" s="11">
        <f t="shared" si="19"/>
        <v>116.58933886898784</v>
      </c>
      <c r="L167" s="11">
        <f t="shared" si="20"/>
        <v>130.1408818620101</v>
      </c>
    </row>
    <row r="168" spans="1:12" x14ac:dyDescent="0.25">
      <c r="A168" s="1">
        <v>42984</v>
      </c>
      <c r="B168">
        <v>1.7477235242754801</v>
      </c>
      <c r="C168">
        <v>1.69371912491179</v>
      </c>
      <c r="D168">
        <v>0.87718943884218503</v>
      </c>
      <c r="E168">
        <v>3.0500908095221199E-2</v>
      </c>
      <c r="F168">
        <f t="shared" si="14"/>
        <v>-0.10843595220867169</v>
      </c>
      <c r="G168">
        <f t="shared" si="15"/>
        <v>0</v>
      </c>
      <c r="H168">
        <f t="shared" si="16"/>
        <v>0</v>
      </c>
      <c r="I168">
        <f t="shared" si="18"/>
        <v>-1.7477235242754801</v>
      </c>
      <c r="J168">
        <f t="shared" si="17"/>
        <v>-1.7477235242754801</v>
      </c>
      <c r="K168" s="11">
        <f t="shared" si="19"/>
        <v>118.33706239326332</v>
      </c>
      <c r="L168" s="11">
        <f t="shared" si="20"/>
        <v>128.39315833773463</v>
      </c>
    </row>
    <row r="169" spans="1:12" x14ac:dyDescent="0.25">
      <c r="A169" s="1">
        <v>42990</v>
      </c>
      <c r="B169">
        <v>0.296021205882746</v>
      </c>
      <c r="C169">
        <v>1.9034670292318101</v>
      </c>
      <c r="D169">
        <v>3.9408886648217201</v>
      </c>
      <c r="E169">
        <v>1.69679388059498</v>
      </c>
      <c r="F169">
        <f t="shared" si="14"/>
        <v>-1.2332631824804929E-2</v>
      </c>
      <c r="G169">
        <f t="shared" si="15"/>
        <v>0</v>
      </c>
      <c r="H169">
        <f t="shared" si="16"/>
        <v>0</v>
      </c>
      <c r="I169">
        <f t="shared" si="18"/>
        <v>-0.296021205882746</v>
      </c>
      <c r="J169">
        <f t="shared" si="17"/>
        <v>-0.296021205882746</v>
      </c>
      <c r="K169" s="11">
        <f t="shared" si="19"/>
        <v>118.63308359914608</v>
      </c>
      <c r="L169" s="11">
        <f t="shared" si="20"/>
        <v>128.09713713185189</v>
      </c>
    </row>
    <row r="170" spans="1:12" x14ac:dyDescent="0.25">
      <c r="A170" s="1">
        <v>42991</v>
      </c>
      <c r="B170">
        <v>0.33405331437235097</v>
      </c>
      <c r="C170">
        <v>-0.80053368912609302</v>
      </c>
      <c r="D170">
        <v>-8.9686053636045102</v>
      </c>
      <c r="E170">
        <v>0.296021205882746</v>
      </c>
      <c r="F170">
        <f t="shared" si="14"/>
        <v>0.31171129262165398</v>
      </c>
      <c r="G170">
        <f t="shared" si="15"/>
        <v>1</v>
      </c>
      <c r="H170">
        <f t="shared" si="16"/>
        <v>0.33405331437235097</v>
      </c>
      <c r="I170">
        <f t="shared" si="18"/>
        <v>0</v>
      </c>
      <c r="J170">
        <f t="shared" si="17"/>
        <v>0.33405331437235097</v>
      </c>
      <c r="K170" s="11">
        <f t="shared" si="19"/>
        <v>118.96713691351843</v>
      </c>
      <c r="L170" s="11">
        <f t="shared" si="20"/>
        <v>128.43119044622424</v>
      </c>
    </row>
    <row r="171" spans="1:12" x14ac:dyDescent="0.25">
      <c r="A171" s="1">
        <v>42992</v>
      </c>
      <c r="B171">
        <v>-0.17516179066160401</v>
      </c>
      <c r="C171">
        <v>1.0759919300605201</v>
      </c>
      <c r="D171">
        <v>-0.44643551708176699</v>
      </c>
      <c r="E171">
        <v>0.33405331437235097</v>
      </c>
      <c r="F171">
        <f t="shared" si="14"/>
        <v>4.9273803796453068E-3</v>
      </c>
      <c r="G171">
        <f t="shared" si="15"/>
        <v>0</v>
      </c>
      <c r="H171">
        <f t="shared" si="16"/>
        <v>0</v>
      </c>
      <c r="I171">
        <f t="shared" si="18"/>
        <v>-0.17516179066160401</v>
      </c>
      <c r="J171">
        <f t="shared" si="17"/>
        <v>-0.17516179066160401</v>
      </c>
      <c r="K171" s="11">
        <f t="shared" si="19"/>
        <v>118.79197512285683</v>
      </c>
      <c r="L171" s="11">
        <f t="shared" si="20"/>
        <v>128.25602865556263</v>
      </c>
    </row>
    <row r="172" spans="1:12" x14ac:dyDescent="0.25">
      <c r="A172" s="1">
        <v>42993</v>
      </c>
      <c r="B172">
        <v>1.47340503904523</v>
      </c>
      <c r="C172">
        <v>6.6533599467733004E-2</v>
      </c>
      <c r="D172">
        <v>3.2258078548645499</v>
      </c>
      <c r="E172">
        <v>-0.17516179066160401</v>
      </c>
      <c r="F172">
        <f t="shared" si="14"/>
        <v>2.95250179906127E-2</v>
      </c>
      <c r="G172">
        <f t="shared" si="15"/>
        <v>1</v>
      </c>
      <c r="H172">
        <f t="shared" si="16"/>
        <v>1.47340503904523</v>
      </c>
      <c r="I172">
        <f t="shared" si="18"/>
        <v>0</v>
      </c>
      <c r="J172">
        <f t="shared" si="17"/>
        <v>1.47340503904523</v>
      </c>
      <c r="K172" s="11">
        <f t="shared" si="19"/>
        <v>120.26538016190206</v>
      </c>
      <c r="L172" s="11">
        <f t="shared" si="20"/>
        <v>129.72943369460785</v>
      </c>
    </row>
    <row r="173" spans="1:12" x14ac:dyDescent="0.25">
      <c r="A173" s="1">
        <v>42996</v>
      </c>
      <c r="B173">
        <v>0.307562337473755</v>
      </c>
      <c r="C173">
        <v>0</v>
      </c>
      <c r="D173">
        <v>0.46295806499165898</v>
      </c>
      <c r="E173">
        <v>1.47340503904523</v>
      </c>
      <c r="F173">
        <f t="shared" si="14"/>
        <v>0.22224258279527981</v>
      </c>
      <c r="G173">
        <f t="shared" si="15"/>
        <v>1</v>
      </c>
      <c r="H173">
        <f t="shared" si="16"/>
        <v>0.307562337473755</v>
      </c>
      <c r="I173">
        <f t="shared" si="18"/>
        <v>0</v>
      </c>
      <c r="J173">
        <f t="shared" si="17"/>
        <v>0.307562337473755</v>
      </c>
      <c r="K173" s="11">
        <f t="shared" si="19"/>
        <v>120.57294249937581</v>
      </c>
      <c r="L173" s="11">
        <f t="shared" si="20"/>
        <v>130.03699603208162</v>
      </c>
    </row>
    <row r="174" spans="1:12" x14ac:dyDescent="0.25">
      <c r="A174" s="1">
        <v>42997</v>
      </c>
      <c r="B174">
        <v>-2.10554020265818E-2</v>
      </c>
      <c r="C174">
        <v>0</v>
      </c>
      <c r="D174">
        <v>-6.0869499252866204</v>
      </c>
      <c r="E174">
        <v>0.307562337473755</v>
      </c>
      <c r="F174">
        <f t="shared" si="14"/>
        <v>0.18907023363215572</v>
      </c>
      <c r="G174">
        <f t="shared" si="15"/>
        <v>0</v>
      </c>
      <c r="H174">
        <f t="shared" si="16"/>
        <v>0</v>
      </c>
      <c r="I174">
        <f t="shared" si="18"/>
        <v>-2.10554020265818E-2</v>
      </c>
      <c r="J174">
        <f t="shared" si="17"/>
        <v>-2.10554020265818E-2</v>
      </c>
      <c r="K174" s="11">
        <f t="shared" si="19"/>
        <v>120.55188709734924</v>
      </c>
      <c r="L174" s="11">
        <f t="shared" si="20"/>
        <v>130.01594063005504</v>
      </c>
    </row>
    <row r="175" spans="1:12" x14ac:dyDescent="0.25">
      <c r="A175" s="1">
        <v>42998</v>
      </c>
      <c r="B175">
        <v>3.9487192987075502E-2</v>
      </c>
      <c r="C175">
        <v>0.66489361702128902</v>
      </c>
      <c r="D175">
        <v>-2.9535907582277798</v>
      </c>
      <c r="E175">
        <v>-2.10554020265818E-2</v>
      </c>
      <c r="F175">
        <f t="shared" si="14"/>
        <v>4.7226134663384656E-2</v>
      </c>
      <c r="G175">
        <f t="shared" si="15"/>
        <v>1</v>
      </c>
      <c r="H175">
        <f t="shared" si="16"/>
        <v>3.9487192987075502E-2</v>
      </c>
      <c r="I175">
        <f t="shared" si="18"/>
        <v>0</v>
      </c>
      <c r="J175">
        <f t="shared" si="17"/>
        <v>3.9487192987075502E-2</v>
      </c>
      <c r="K175" s="11">
        <f t="shared" si="19"/>
        <v>120.59137429033632</v>
      </c>
      <c r="L175" s="11">
        <f t="shared" si="20"/>
        <v>130.05542782304212</v>
      </c>
    </row>
    <row r="176" spans="1:12" x14ac:dyDescent="0.25">
      <c r="A176" s="1">
        <v>42999</v>
      </c>
      <c r="B176">
        <v>-0.52628809010052402</v>
      </c>
      <c r="C176">
        <v>4.8216644649933897</v>
      </c>
      <c r="D176">
        <v>-1.24998988602474</v>
      </c>
      <c r="E176">
        <v>3.9487192987075502E-2</v>
      </c>
      <c r="F176">
        <f t="shared" si="14"/>
        <v>-0.43705054783421715</v>
      </c>
      <c r="G176">
        <f t="shared" si="15"/>
        <v>1</v>
      </c>
      <c r="H176">
        <f t="shared" si="16"/>
        <v>0.52628809010052402</v>
      </c>
      <c r="I176">
        <f t="shared" si="18"/>
        <v>0</v>
      </c>
      <c r="J176">
        <f t="shared" si="17"/>
        <v>0.52628809010052402</v>
      </c>
      <c r="K176" s="11">
        <f t="shared" si="19"/>
        <v>120.0650862002358</v>
      </c>
      <c r="L176" s="11">
        <f t="shared" si="20"/>
        <v>130.58171591314266</v>
      </c>
    </row>
    <row r="177" spans="1:12" x14ac:dyDescent="0.25">
      <c r="A177" s="1">
        <v>43000</v>
      </c>
      <c r="B177">
        <v>-0.28305380667689201</v>
      </c>
      <c r="C177">
        <v>-1.26023944549464</v>
      </c>
      <c r="D177">
        <v>-6.9767455512557097</v>
      </c>
      <c r="E177">
        <v>-0.52628809010052402</v>
      </c>
      <c r="F177">
        <f t="shared" si="14"/>
        <v>0.26429399528716274</v>
      </c>
      <c r="G177">
        <f t="shared" si="15"/>
        <v>0</v>
      </c>
      <c r="H177">
        <f t="shared" si="16"/>
        <v>0</v>
      </c>
      <c r="I177">
        <f t="shared" si="18"/>
        <v>-0.28305380667689201</v>
      </c>
      <c r="J177">
        <f t="shared" si="17"/>
        <v>-0.28305380667689201</v>
      </c>
      <c r="K177" s="11">
        <f t="shared" si="19"/>
        <v>119.78203239355891</v>
      </c>
      <c r="L177" s="11">
        <f t="shared" si="20"/>
        <v>130.29866210646577</v>
      </c>
    </row>
    <row r="178" spans="1:12" x14ac:dyDescent="0.25">
      <c r="A178" s="1">
        <v>43003</v>
      </c>
      <c r="B178">
        <v>-1.25613476588406</v>
      </c>
      <c r="C178">
        <v>0.127632418634338</v>
      </c>
      <c r="D178">
        <v>-16.504856068726099</v>
      </c>
      <c r="E178">
        <v>-0.28305380667689201</v>
      </c>
      <c r="F178">
        <f t="shared" si="14"/>
        <v>0.23946910107840069</v>
      </c>
      <c r="G178">
        <f t="shared" si="15"/>
        <v>0</v>
      </c>
      <c r="H178">
        <f t="shared" si="16"/>
        <v>0</v>
      </c>
      <c r="I178">
        <f t="shared" si="18"/>
        <v>-1.25613476588406</v>
      </c>
      <c r="J178">
        <f t="shared" si="17"/>
        <v>-1.25613476588406</v>
      </c>
      <c r="K178" s="11">
        <f t="shared" si="19"/>
        <v>118.52589762767485</v>
      </c>
      <c r="L178" s="11">
        <f t="shared" si="20"/>
        <v>129.0425273405817</v>
      </c>
    </row>
    <row r="179" spans="1:12" x14ac:dyDescent="0.25">
      <c r="A179" s="1">
        <v>43004</v>
      </c>
      <c r="B179">
        <v>-0.16657039614201799</v>
      </c>
      <c r="C179">
        <v>0.95602294455066095</v>
      </c>
      <c r="D179">
        <v>14.8698775069112</v>
      </c>
      <c r="E179">
        <v>-1.25613476588406</v>
      </c>
      <c r="F179">
        <f t="shared" si="14"/>
        <v>-0.30561714828360126</v>
      </c>
      <c r="G179">
        <f t="shared" si="15"/>
        <v>1</v>
      </c>
      <c r="H179">
        <f t="shared" si="16"/>
        <v>0.16657039614201799</v>
      </c>
      <c r="I179">
        <f t="shared" si="18"/>
        <v>0</v>
      </c>
      <c r="J179">
        <f t="shared" si="17"/>
        <v>0.16657039614201799</v>
      </c>
      <c r="K179" s="11">
        <f t="shared" si="19"/>
        <v>118.35932723153283</v>
      </c>
      <c r="L179" s="11">
        <f t="shared" si="20"/>
        <v>129.20909773672372</v>
      </c>
    </row>
    <row r="180" spans="1:12" x14ac:dyDescent="0.25">
      <c r="A180" s="1">
        <v>43005</v>
      </c>
      <c r="B180">
        <v>-0.70237758850361098</v>
      </c>
      <c r="C180">
        <v>-1.76767676767676</v>
      </c>
      <c r="D180">
        <v>9.79592183733733</v>
      </c>
      <c r="E180">
        <v>-0.16657039614201799</v>
      </c>
      <c r="F180">
        <f t="shared" si="14"/>
        <v>0.16230250325203574</v>
      </c>
      <c r="G180">
        <f t="shared" si="15"/>
        <v>0</v>
      </c>
      <c r="H180">
        <f t="shared" si="16"/>
        <v>0</v>
      </c>
      <c r="I180">
        <f t="shared" si="18"/>
        <v>-0.70237758850361098</v>
      </c>
      <c r="J180">
        <f t="shared" si="17"/>
        <v>-0.70237758850361098</v>
      </c>
      <c r="K180" s="11">
        <f t="shared" si="19"/>
        <v>117.65694964302922</v>
      </c>
      <c r="L180" s="11">
        <f t="shared" si="20"/>
        <v>128.5067201482201</v>
      </c>
    </row>
    <row r="181" spans="1:12" x14ac:dyDescent="0.25">
      <c r="A181" s="1">
        <v>43006</v>
      </c>
      <c r="B181">
        <v>-0.31166578587205102</v>
      </c>
      <c r="C181">
        <v>-1.60668380462725</v>
      </c>
      <c r="D181">
        <v>-3.9215612217253302</v>
      </c>
      <c r="E181">
        <v>-0.70237758850361098</v>
      </c>
      <c r="F181">
        <f t="shared" si="14"/>
        <v>0.25197166716687402</v>
      </c>
      <c r="G181">
        <f t="shared" si="15"/>
        <v>0</v>
      </c>
      <c r="H181">
        <f t="shared" si="16"/>
        <v>0</v>
      </c>
      <c r="I181">
        <f t="shared" si="18"/>
        <v>-0.31166578587205102</v>
      </c>
      <c r="J181">
        <f t="shared" si="17"/>
        <v>-0.31166578587205102</v>
      </c>
      <c r="K181" s="11">
        <f t="shared" si="19"/>
        <v>117.34528385715717</v>
      </c>
      <c r="L181" s="11">
        <f t="shared" si="20"/>
        <v>128.19505436234806</v>
      </c>
    </row>
    <row r="182" spans="1:12" x14ac:dyDescent="0.25">
      <c r="A182" s="1">
        <v>43007</v>
      </c>
      <c r="B182">
        <v>0.98821482458166798</v>
      </c>
      <c r="C182">
        <v>0.19595035924231399</v>
      </c>
      <c r="D182">
        <v>-1.1627899896046801</v>
      </c>
      <c r="E182">
        <v>-0.31166578587205102</v>
      </c>
      <c r="F182">
        <f t="shared" si="14"/>
        <v>5.2646654220478914E-2</v>
      </c>
      <c r="G182">
        <f t="shared" si="15"/>
        <v>1</v>
      </c>
      <c r="H182">
        <f t="shared" si="16"/>
        <v>0.98821482458166798</v>
      </c>
      <c r="I182">
        <f t="shared" si="18"/>
        <v>0</v>
      </c>
      <c r="J182">
        <f t="shared" si="17"/>
        <v>0.98821482458166798</v>
      </c>
      <c r="K182" s="11">
        <f t="shared" si="19"/>
        <v>118.33349868173883</v>
      </c>
      <c r="L182" s="11">
        <f t="shared" si="20"/>
        <v>129.18326918692972</v>
      </c>
    </row>
    <row r="183" spans="1:12" x14ac:dyDescent="0.25">
      <c r="A183" s="1">
        <v>43010</v>
      </c>
      <c r="B183">
        <v>8.8836245188028698E-2</v>
      </c>
      <c r="C183">
        <v>-0.26075619295957703</v>
      </c>
      <c r="D183">
        <v>-6.5217495412949997</v>
      </c>
      <c r="E183">
        <v>0.98821482458166798</v>
      </c>
      <c r="F183">
        <f t="shared" si="14"/>
        <v>0.28691600283394925</v>
      </c>
      <c r="G183">
        <f t="shared" si="15"/>
        <v>1</v>
      </c>
      <c r="H183">
        <f t="shared" si="16"/>
        <v>8.8836245188028698E-2</v>
      </c>
      <c r="I183">
        <f t="shared" si="18"/>
        <v>0</v>
      </c>
      <c r="J183">
        <f t="shared" si="17"/>
        <v>8.8836245188028698E-2</v>
      </c>
      <c r="K183" s="11">
        <f t="shared" si="19"/>
        <v>118.42233492692687</v>
      </c>
      <c r="L183" s="11">
        <f t="shared" si="20"/>
        <v>129.27210543211774</v>
      </c>
    </row>
    <row r="184" spans="1:12" x14ac:dyDescent="0.25">
      <c r="A184" s="1">
        <v>43011</v>
      </c>
      <c r="B184">
        <v>3.2315761161914902</v>
      </c>
      <c r="C184">
        <v>0.65359477124182797</v>
      </c>
      <c r="D184">
        <v>0</v>
      </c>
      <c r="E184">
        <v>8.8836245188028698E-2</v>
      </c>
      <c r="F184">
        <f t="shared" si="14"/>
        <v>2.4765636126755523E-2</v>
      </c>
      <c r="G184">
        <f t="shared" si="15"/>
        <v>1</v>
      </c>
      <c r="H184">
        <f t="shared" si="16"/>
        <v>3.2315761161914902</v>
      </c>
      <c r="I184">
        <f t="shared" si="18"/>
        <v>0</v>
      </c>
      <c r="J184">
        <f t="shared" si="17"/>
        <v>3.2315761161914902</v>
      </c>
      <c r="K184" s="11">
        <f t="shared" si="19"/>
        <v>121.65391104311836</v>
      </c>
      <c r="L184" s="11">
        <f t="shared" si="20"/>
        <v>132.50368154830923</v>
      </c>
    </row>
    <row r="185" spans="1:12" x14ac:dyDescent="0.25">
      <c r="A185" s="1">
        <v>43012</v>
      </c>
      <c r="B185">
        <v>-0.22406628193270001</v>
      </c>
      <c r="C185">
        <v>3.7662337662337699</v>
      </c>
      <c r="D185">
        <v>8.23530539663113</v>
      </c>
      <c r="E185">
        <v>3.2315761161914902</v>
      </c>
      <c r="F185">
        <f t="shared" si="14"/>
        <v>-0.12965241441245495</v>
      </c>
      <c r="G185">
        <f t="shared" si="15"/>
        <v>1</v>
      </c>
      <c r="H185">
        <f t="shared" si="16"/>
        <v>0.22406628193270001</v>
      </c>
      <c r="I185">
        <f t="shared" si="18"/>
        <v>0</v>
      </c>
      <c r="J185">
        <f t="shared" si="17"/>
        <v>0.22406628193270001</v>
      </c>
      <c r="K185" s="11">
        <f t="shared" si="19"/>
        <v>121.42984476118565</v>
      </c>
      <c r="L185" s="11">
        <f t="shared" si="20"/>
        <v>132.72774783024192</v>
      </c>
    </row>
    <row r="186" spans="1:12" x14ac:dyDescent="0.25">
      <c r="A186" s="1">
        <v>43013</v>
      </c>
      <c r="B186">
        <v>3.5252183676926001E-2</v>
      </c>
      <c r="C186">
        <v>-2.0025031289111399</v>
      </c>
      <c r="D186">
        <v>-0.77821688673307399</v>
      </c>
      <c r="E186">
        <v>-0.22406628193270001</v>
      </c>
      <c r="F186">
        <f t="shared" si="14"/>
        <v>0.30512136017498653</v>
      </c>
      <c r="G186">
        <f t="shared" si="15"/>
        <v>1</v>
      </c>
      <c r="H186">
        <f t="shared" si="16"/>
        <v>3.5252183676926001E-2</v>
      </c>
      <c r="I186">
        <f t="shared" si="18"/>
        <v>0</v>
      </c>
      <c r="J186">
        <f t="shared" si="17"/>
        <v>3.5252183676926001E-2</v>
      </c>
      <c r="K186" s="11">
        <f t="shared" si="19"/>
        <v>121.46509694486258</v>
      </c>
      <c r="L186" s="11">
        <f t="shared" si="20"/>
        <v>132.76300001391886</v>
      </c>
    </row>
    <row r="187" spans="1:12" x14ac:dyDescent="0.25">
      <c r="A187" s="1">
        <v>43014</v>
      </c>
      <c r="B187">
        <v>-0.73481427340833505</v>
      </c>
      <c r="C187">
        <v>1.5325670498084201</v>
      </c>
      <c r="D187">
        <v>7.9831943596264896</v>
      </c>
      <c r="E187">
        <v>3.5252183676926001E-2</v>
      </c>
      <c r="F187">
        <f t="shared" si="14"/>
        <v>-0.17147743963780701</v>
      </c>
      <c r="G187">
        <f t="shared" si="15"/>
        <v>1</v>
      </c>
      <c r="H187">
        <f t="shared" si="16"/>
        <v>0.73481427340833505</v>
      </c>
      <c r="I187">
        <f t="shared" si="18"/>
        <v>0</v>
      </c>
      <c r="J187">
        <f t="shared" si="17"/>
        <v>0.73481427340833505</v>
      </c>
      <c r="K187" s="11">
        <f t="shared" si="19"/>
        <v>120.73028267145425</v>
      </c>
      <c r="L187" s="11">
        <f t="shared" si="20"/>
        <v>133.4978142873272</v>
      </c>
    </row>
    <row r="188" spans="1:12" x14ac:dyDescent="0.25">
      <c r="A188" s="1">
        <v>43017</v>
      </c>
      <c r="B188">
        <v>-0.431266846361189</v>
      </c>
      <c r="C188">
        <v>-1.32075471698114</v>
      </c>
      <c r="D188">
        <v>-0.41840585722344698</v>
      </c>
      <c r="E188">
        <v>-0.73481427340833505</v>
      </c>
      <c r="F188">
        <f t="shared" si="14"/>
        <v>0.17631607725659393</v>
      </c>
      <c r="G188">
        <f t="shared" si="15"/>
        <v>0</v>
      </c>
      <c r="H188">
        <f t="shared" si="16"/>
        <v>0</v>
      </c>
      <c r="I188">
        <f t="shared" si="18"/>
        <v>-0.431266846361189</v>
      </c>
      <c r="J188">
        <f t="shared" si="17"/>
        <v>-0.431266846361189</v>
      </c>
      <c r="K188" s="11">
        <f t="shared" si="19"/>
        <v>120.29901582509306</v>
      </c>
      <c r="L188" s="11">
        <f t="shared" si="20"/>
        <v>133.06654744096602</v>
      </c>
    </row>
    <row r="189" spans="1:12" x14ac:dyDescent="0.25">
      <c r="A189" s="1">
        <v>43018</v>
      </c>
      <c r="B189">
        <v>1.5450235715134699</v>
      </c>
      <c r="C189">
        <v>1.2746972594009001</v>
      </c>
      <c r="D189">
        <v>0</v>
      </c>
      <c r="E189">
        <v>-0.431266846361189</v>
      </c>
      <c r="F189">
        <f t="shared" si="14"/>
        <v>-9.3910693774516191E-2</v>
      </c>
      <c r="G189">
        <f t="shared" si="15"/>
        <v>0</v>
      </c>
      <c r="H189">
        <f t="shared" si="16"/>
        <v>0</v>
      </c>
      <c r="I189">
        <f t="shared" si="18"/>
        <v>-1.5450235715134699</v>
      </c>
      <c r="J189">
        <f t="shared" si="17"/>
        <v>-1.5450235715134699</v>
      </c>
      <c r="K189" s="11">
        <f t="shared" si="19"/>
        <v>121.84403939660653</v>
      </c>
      <c r="L189" s="11">
        <f t="shared" si="20"/>
        <v>131.52152386945255</v>
      </c>
    </row>
    <row r="190" spans="1:12" x14ac:dyDescent="0.25">
      <c r="A190" s="1">
        <v>43019</v>
      </c>
      <c r="B190">
        <v>-0.308204481319163</v>
      </c>
      <c r="C190">
        <v>1.88798615481434</v>
      </c>
      <c r="D190">
        <v>4.8245555729572702</v>
      </c>
      <c r="E190">
        <v>1.5450235715134699</v>
      </c>
      <c r="F190">
        <f t="shared" si="14"/>
        <v>-3.4866906750694732E-2</v>
      </c>
      <c r="G190">
        <f t="shared" si="15"/>
        <v>1</v>
      </c>
      <c r="H190">
        <f t="shared" si="16"/>
        <v>0.308204481319163</v>
      </c>
      <c r="I190">
        <f t="shared" si="18"/>
        <v>0</v>
      </c>
      <c r="J190">
        <f t="shared" si="17"/>
        <v>0.308204481319163</v>
      </c>
      <c r="K190" s="11">
        <f t="shared" si="19"/>
        <v>121.53583491528737</v>
      </c>
      <c r="L190" s="11">
        <f t="shared" si="20"/>
        <v>131.82972835077172</v>
      </c>
    </row>
    <row r="191" spans="1:12" x14ac:dyDescent="0.25">
      <c r="A191" s="1">
        <v>43025</v>
      </c>
      <c r="B191">
        <v>-0.89866305987619199</v>
      </c>
      <c r="C191">
        <v>0.248762437810957</v>
      </c>
      <c r="D191">
        <v>0.87336721218551605</v>
      </c>
      <c r="E191">
        <v>-0.12728925834524199</v>
      </c>
      <c r="F191">
        <f t="shared" si="14"/>
        <v>4.0414197851568745E-2</v>
      </c>
      <c r="G191">
        <f t="shared" si="15"/>
        <v>0</v>
      </c>
      <c r="H191">
        <f t="shared" si="16"/>
        <v>0</v>
      </c>
      <c r="I191">
        <f t="shared" si="18"/>
        <v>-0.89866305987619199</v>
      </c>
      <c r="J191">
        <f t="shared" si="17"/>
        <v>-0.89866305987619199</v>
      </c>
      <c r="K191" s="11">
        <f t="shared" si="19"/>
        <v>120.63717185541117</v>
      </c>
      <c r="L191" s="11">
        <f t="shared" si="20"/>
        <v>130.93106529089553</v>
      </c>
    </row>
    <row r="192" spans="1:12" x14ac:dyDescent="0.25">
      <c r="A192" s="1">
        <v>43026</v>
      </c>
      <c r="B192">
        <v>0.51180430703008395</v>
      </c>
      <c r="C192">
        <v>6.2022328658684102E-2</v>
      </c>
      <c r="D192">
        <v>9.5693704504143504</v>
      </c>
      <c r="E192">
        <v>-0.89866305987619199</v>
      </c>
      <c r="F192">
        <f t="shared" si="14"/>
        <v>-0.11024378547082708</v>
      </c>
      <c r="G192">
        <f t="shared" si="15"/>
        <v>0</v>
      </c>
      <c r="H192">
        <f t="shared" si="16"/>
        <v>0</v>
      </c>
      <c r="I192">
        <f t="shared" si="18"/>
        <v>-0.51180430703008395</v>
      </c>
      <c r="J192">
        <f t="shared" si="17"/>
        <v>-0.51180430703008395</v>
      </c>
      <c r="K192" s="11">
        <f t="shared" si="19"/>
        <v>121.14897616244126</v>
      </c>
      <c r="L192" s="11">
        <f t="shared" si="20"/>
        <v>130.41926098386546</v>
      </c>
    </row>
    <row r="193" spans="1:12" x14ac:dyDescent="0.25">
      <c r="A193" s="1">
        <v>43027</v>
      </c>
      <c r="B193">
        <v>-0.40213602120353598</v>
      </c>
      <c r="C193">
        <v>0.18599505182856901</v>
      </c>
      <c r="D193">
        <v>-0.94786807108579996</v>
      </c>
      <c r="E193">
        <v>0.51180430703008395</v>
      </c>
      <c r="F193">
        <f t="shared" si="14"/>
        <v>0.12793456932453562</v>
      </c>
      <c r="G193">
        <f t="shared" si="15"/>
        <v>0</v>
      </c>
      <c r="H193">
        <f t="shared" si="16"/>
        <v>0</v>
      </c>
      <c r="I193">
        <f t="shared" si="18"/>
        <v>-0.40213602120353598</v>
      </c>
      <c r="J193">
        <f t="shared" si="17"/>
        <v>-0.40213602120353598</v>
      </c>
      <c r="K193" s="11">
        <f t="shared" si="19"/>
        <v>120.74684014123773</v>
      </c>
      <c r="L193" s="11">
        <f t="shared" si="20"/>
        <v>130.01712496266191</v>
      </c>
    </row>
    <row r="194" spans="1:12" x14ac:dyDescent="0.25">
      <c r="A194" s="1">
        <v>43028</v>
      </c>
      <c r="B194">
        <v>0.14157807112986601</v>
      </c>
      <c r="C194">
        <v>-6.1881188118817501E-2</v>
      </c>
      <c r="D194">
        <v>1.4423107130567601</v>
      </c>
      <c r="E194">
        <v>-0.40213602120353598</v>
      </c>
      <c r="F194">
        <f t="shared" si="14"/>
        <v>4.3441861508335088E-2</v>
      </c>
      <c r="G194">
        <f t="shared" si="15"/>
        <v>1</v>
      </c>
      <c r="H194">
        <f t="shared" si="16"/>
        <v>0.14157807112986601</v>
      </c>
      <c r="I194">
        <f t="shared" si="18"/>
        <v>0</v>
      </c>
      <c r="J194">
        <f t="shared" si="17"/>
        <v>0.14157807112986601</v>
      </c>
      <c r="K194" s="11">
        <f t="shared" si="19"/>
        <v>120.8884182123676</v>
      </c>
      <c r="L194" s="11">
        <f t="shared" si="20"/>
        <v>130.15870303379177</v>
      </c>
    </row>
    <row r="195" spans="1:12" x14ac:dyDescent="0.25">
      <c r="A195" s="1">
        <v>43031</v>
      </c>
      <c r="B195">
        <v>-1.28025552748361</v>
      </c>
      <c r="C195">
        <v>0.43343034055729501</v>
      </c>
      <c r="D195">
        <v>12.432427917258501</v>
      </c>
      <c r="E195">
        <v>0.14157807112986601</v>
      </c>
      <c r="F195">
        <f t="shared" ref="F195:F233" si="21">$O$2+$O$3*C195+$O$4*D195+$O$5*E195</f>
        <v>-8.8385344504764859E-2</v>
      </c>
      <c r="G195">
        <f t="shared" ref="G195:G233" si="22">IF(OR(AND(F195&lt;0,B195&lt;0),AND(F195&gt;0,B195&gt;0)),1,0)</f>
        <v>1</v>
      </c>
      <c r="H195">
        <f t="shared" ref="H195:H233" si="23">IF(G195=1,ABS(B195),0)</f>
        <v>1.28025552748361</v>
      </c>
      <c r="I195">
        <f t="shared" si="18"/>
        <v>0</v>
      </c>
      <c r="J195">
        <f t="shared" ref="J195:J233" si="24">H195+I195</f>
        <v>1.28025552748361</v>
      </c>
      <c r="K195" s="11">
        <f t="shared" si="19"/>
        <v>119.60816268488399</v>
      </c>
      <c r="L195" s="11">
        <f t="shared" si="20"/>
        <v>131.43895856127537</v>
      </c>
    </row>
    <row r="196" spans="1:12" x14ac:dyDescent="0.25">
      <c r="A196" s="1">
        <v>43032</v>
      </c>
      <c r="B196">
        <v>1.2424913476456201</v>
      </c>
      <c r="C196">
        <v>-0.12329223941383</v>
      </c>
      <c r="D196">
        <v>3.9325870173287298</v>
      </c>
      <c r="E196">
        <v>-1.28025552748361</v>
      </c>
      <c r="F196">
        <f t="shared" si="21"/>
        <v>-5.9966110790558434E-2</v>
      </c>
      <c r="G196">
        <f t="shared" si="22"/>
        <v>0</v>
      </c>
      <c r="H196">
        <f t="shared" si="23"/>
        <v>0</v>
      </c>
      <c r="I196">
        <f t="shared" ref="I196:I233" si="25">IF(AND(G196=0,F196&lt;0),-B196,IF(AND(G196=0,F196&gt;0),B196,0))</f>
        <v>-1.2424913476456201</v>
      </c>
      <c r="J196">
        <f t="shared" si="24"/>
        <v>-1.2424913476456201</v>
      </c>
      <c r="K196" s="11">
        <f t="shared" ref="K196:K233" si="26">100*B196/100+K195</f>
        <v>120.85065403252962</v>
      </c>
      <c r="L196" s="11">
        <f t="shared" ref="L196:L233" si="27">100*J196/100+L195</f>
        <v>130.19646721362975</v>
      </c>
    </row>
    <row r="197" spans="1:12" x14ac:dyDescent="0.25">
      <c r="A197" s="1">
        <v>43033</v>
      </c>
      <c r="B197">
        <v>0.42043222003929098</v>
      </c>
      <c r="C197">
        <v>1.91357395595224</v>
      </c>
      <c r="D197">
        <v>2.2988508783356298</v>
      </c>
      <c r="E197">
        <v>1.2424913476456201</v>
      </c>
      <c r="F197">
        <f t="shared" si="21"/>
        <v>-3.6871073161086634E-2</v>
      </c>
      <c r="G197">
        <f t="shared" si="22"/>
        <v>0</v>
      </c>
      <c r="H197">
        <f t="shared" si="23"/>
        <v>0</v>
      </c>
      <c r="I197">
        <f t="shared" si="25"/>
        <v>-0.42043222003929098</v>
      </c>
      <c r="J197">
        <f t="shared" si="24"/>
        <v>-0.42043222003929098</v>
      </c>
      <c r="K197" s="11">
        <f t="shared" si="26"/>
        <v>121.27108625256891</v>
      </c>
      <c r="L197" s="11">
        <f t="shared" si="27"/>
        <v>129.77603499359046</v>
      </c>
    </row>
    <row r="198" spans="1:12" x14ac:dyDescent="0.25">
      <c r="A198" s="1">
        <v>43034</v>
      </c>
      <c r="B198">
        <v>-1.0108124323407801</v>
      </c>
      <c r="C198">
        <v>1.2719503331314299</v>
      </c>
      <c r="D198">
        <v>-2.7932947182849301</v>
      </c>
      <c r="E198">
        <v>0.42043222003929098</v>
      </c>
      <c r="F198">
        <f t="shared" si="21"/>
        <v>1.7782383757475928E-2</v>
      </c>
      <c r="G198">
        <f t="shared" si="22"/>
        <v>0</v>
      </c>
      <c r="H198">
        <f t="shared" si="23"/>
        <v>0</v>
      </c>
      <c r="I198">
        <f t="shared" si="25"/>
        <v>-1.0108124323407801</v>
      </c>
      <c r="J198">
        <f t="shared" si="24"/>
        <v>-1.0108124323407801</v>
      </c>
      <c r="K198" s="11">
        <f t="shared" si="26"/>
        <v>120.26027382022812</v>
      </c>
      <c r="L198" s="11">
        <f t="shared" si="27"/>
        <v>128.76522256124969</v>
      </c>
    </row>
    <row r="199" spans="1:12" x14ac:dyDescent="0.25">
      <c r="A199" s="1">
        <v>43035</v>
      </c>
      <c r="B199">
        <v>0.105407399599455</v>
      </c>
      <c r="C199">
        <v>5.9814596878848797E-2</v>
      </c>
      <c r="D199">
        <v>0</v>
      </c>
      <c r="E199">
        <v>-1.0108124323407801</v>
      </c>
      <c r="F199">
        <f t="shared" si="21"/>
        <v>-1.0385375879164369E-2</v>
      </c>
      <c r="G199">
        <f t="shared" si="22"/>
        <v>0</v>
      </c>
      <c r="H199">
        <f t="shared" si="23"/>
        <v>0</v>
      </c>
      <c r="I199">
        <f t="shared" si="25"/>
        <v>-0.105407399599455</v>
      </c>
      <c r="J199">
        <f t="shared" si="24"/>
        <v>-0.105407399599455</v>
      </c>
      <c r="K199" s="11">
        <f t="shared" si="26"/>
        <v>120.36568121982758</v>
      </c>
      <c r="L199" s="11">
        <f t="shared" si="27"/>
        <v>128.65981516165024</v>
      </c>
    </row>
    <row r="200" spans="1:12" x14ac:dyDescent="0.25">
      <c r="A200" s="1">
        <v>43038</v>
      </c>
      <c r="B200">
        <v>-1.5478572180688599</v>
      </c>
      <c r="C200">
        <v>1.7931918708906001</v>
      </c>
      <c r="D200">
        <v>2.2857198357370399</v>
      </c>
      <c r="E200">
        <v>0.105407399599455</v>
      </c>
      <c r="F200">
        <f t="shared" si="21"/>
        <v>-0.12891770777592387</v>
      </c>
      <c r="G200">
        <f t="shared" si="22"/>
        <v>1</v>
      </c>
      <c r="H200">
        <f t="shared" si="23"/>
        <v>1.5478572180688599</v>
      </c>
      <c r="I200">
        <f t="shared" si="25"/>
        <v>0</v>
      </c>
      <c r="J200">
        <f t="shared" si="24"/>
        <v>1.5478572180688599</v>
      </c>
      <c r="K200" s="11">
        <f t="shared" si="26"/>
        <v>118.81782400175872</v>
      </c>
      <c r="L200" s="11">
        <f t="shared" si="27"/>
        <v>130.2076723797191</v>
      </c>
    </row>
    <row r="201" spans="1:12" x14ac:dyDescent="0.25">
      <c r="A201" s="1">
        <v>43039</v>
      </c>
      <c r="B201">
        <v>-0.65775401069518802</v>
      </c>
      <c r="C201">
        <v>-1.4679975650030801</v>
      </c>
      <c r="D201">
        <v>4.7904110264826301</v>
      </c>
      <c r="E201">
        <v>-1.5478572180688599</v>
      </c>
      <c r="F201">
        <f t="shared" si="21"/>
        <v>5.7413148699473282E-2</v>
      </c>
      <c r="G201">
        <f t="shared" si="22"/>
        <v>0</v>
      </c>
      <c r="H201">
        <f t="shared" si="23"/>
        <v>0</v>
      </c>
      <c r="I201">
        <f t="shared" si="25"/>
        <v>-0.65775401069518802</v>
      </c>
      <c r="J201">
        <f t="shared" si="24"/>
        <v>-0.65775401069518802</v>
      </c>
      <c r="K201" s="11">
        <f t="shared" si="26"/>
        <v>118.16006999106354</v>
      </c>
      <c r="L201" s="11">
        <f t="shared" si="27"/>
        <v>129.54991836902391</v>
      </c>
    </row>
    <row r="202" spans="1:12" x14ac:dyDescent="0.25">
      <c r="A202" s="1">
        <v>43040</v>
      </c>
      <c r="B202">
        <v>-0.65134305862087905</v>
      </c>
      <c r="C202">
        <v>-5.9600711585172703E-2</v>
      </c>
      <c r="D202">
        <v>-1.76470402099057</v>
      </c>
      <c r="E202">
        <v>-0.65775401069518802</v>
      </c>
      <c r="F202">
        <f t="shared" si="21"/>
        <v>5.627560059255151E-2</v>
      </c>
      <c r="G202">
        <f t="shared" si="22"/>
        <v>0</v>
      </c>
      <c r="H202">
        <f t="shared" si="23"/>
        <v>0</v>
      </c>
      <c r="I202">
        <f t="shared" si="25"/>
        <v>-0.65134305862087905</v>
      </c>
      <c r="J202">
        <f t="shared" si="24"/>
        <v>-0.65134305862087905</v>
      </c>
      <c r="K202" s="11">
        <f t="shared" si="26"/>
        <v>117.50872693244266</v>
      </c>
      <c r="L202" s="11">
        <f t="shared" si="27"/>
        <v>128.89857531040303</v>
      </c>
    </row>
    <row r="203" spans="1:12" x14ac:dyDescent="0.25">
      <c r="A203" s="1">
        <v>43046</v>
      </c>
      <c r="B203">
        <v>-2.5514392216495501</v>
      </c>
      <c r="C203">
        <v>2.8925559095303499</v>
      </c>
      <c r="D203">
        <v>-2.31213128724381</v>
      </c>
      <c r="E203">
        <v>0.53575052425083303</v>
      </c>
      <c r="F203">
        <f t="shared" si="21"/>
        <v>-0.16038342960636454</v>
      </c>
      <c r="G203">
        <f t="shared" si="22"/>
        <v>1</v>
      </c>
      <c r="H203">
        <f t="shared" si="23"/>
        <v>2.5514392216495501</v>
      </c>
      <c r="I203">
        <f t="shared" si="25"/>
        <v>0</v>
      </c>
      <c r="J203">
        <f t="shared" si="24"/>
        <v>2.5514392216495501</v>
      </c>
      <c r="K203" s="11">
        <f t="shared" si="26"/>
        <v>114.95728771079311</v>
      </c>
      <c r="L203" s="11">
        <f t="shared" si="27"/>
        <v>131.45001453205259</v>
      </c>
    </row>
    <row r="204" spans="1:12" x14ac:dyDescent="0.25">
      <c r="A204" s="1">
        <v>43047</v>
      </c>
      <c r="B204">
        <v>2.69005040392183</v>
      </c>
      <c r="C204">
        <v>-5.3356282271944897</v>
      </c>
      <c r="D204">
        <v>6.1349614425096703</v>
      </c>
      <c r="E204">
        <v>-2.5514392216495501</v>
      </c>
      <c r="F204">
        <f t="shared" si="21"/>
        <v>0.38616162579134833</v>
      </c>
      <c r="G204">
        <f t="shared" si="22"/>
        <v>1</v>
      </c>
      <c r="H204">
        <f t="shared" si="23"/>
        <v>2.69005040392183</v>
      </c>
      <c r="I204">
        <f t="shared" si="25"/>
        <v>0</v>
      </c>
      <c r="J204">
        <f t="shared" si="24"/>
        <v>2.69005040392183</v>
      </c>
      <c r="K204" s="11">
        <f t="shared" si="26"/>
        <v>117.64733811471494</v>
      </c>
      <c r="L204" s="11">
        <f t="shared" si="27"/>
        <v>134.14006493597441</v>
      </c>
    </row>
    <row r="205" spans="1:12" x14ac:dyDescent="0.25">
      <c r="A205" s="1">
        <v>43048</v>
      </c>
      <c r="B205">
        <v>-1.92568885063809</v>
      </c>
      <c r="C205">
        <v>2.7272787878788001</v>
      </c>
      <c r="D205">
        <v>5.1612900198212897</v>
      </c>
      <c r="E205">
        <v>2.69005040392183</v>
      </c>
      <c r="F205">
        <f t="shared" si="21"/>
        <v>-2.7143940443459358E-2</v>
      </c>
      <c r="G205">
        <f t="shared" si="22"/>
        <v>1</v>
      </c>
      <c r="H205">
        <f t="shared" si="23"/>
        <v>1.92568885063809</v>
      </c>
      <c r="I205">
        <f t="shared" si="25"/>
        <v>0</v>
      </c>
      <c r="J205">
        <f t="shared" si="24"/>
        <v>1.92568885063809</v>
      </c>
      <c r="K205" s="11">
        <f t="shared" si="26"/>
        <v>115.72164926407685</v>
      </c>
      <c r="L205" s="11">
        <f t="shared" si="27"/>
        <v>136.0657537866125</v>
      </c>
    </row>
    <row r="206" spans="1:12" x14ac:dyDescent="0.25">
      <c r="A206" s="1">
        <v>43049</v>
      </c>
      <c r="B206">
        <v>-1.0489366661639099</v>
      </c>
      <c r="C206">
        <v>-1.3569438727466601</v>
      </c>
      <c r="D206">
        <v>4.7297251833073402</v>
      </c>
      <c r="E206">
        <v>-1.92568885063809</v>
      </c>
      <c r="F206">
        <f t="shared" si="21"/>
        <v>1.0384354315012723E-2</v>
      </c>
      <c r="G206">
        <f t="shared" si="22"/>
        <v>0</v>
      </c>
      <c r="H206">
        <f t="shared" si="23"/>
        <v>0</v>
      </c>
      <c r="I206">
        <f t="shared" si="25"/>
        <v>-1.0489366661639099</v>
      </c>
      <c r="J206">
        <f t="shared" si="24"/>
        <v>-1.0489366661639099</v>
      </c>
      <c r="K206" s="11">
        <f t="shared" si="26"/>
        <v>114.67271259791293</v>
      </c>
      <c r="L206" s="11">
        <f t="shared" si="27"/>
        <v>135.01681712044859</v>
      </c>
    </row>
    <row r="207" spans="1:12" x14ac:dyDescent="0.25">
      <c r="A207" s="1">
        <v>43052</v>
      </c>
      <c r="B207">
        <v>0.428179475099078</v>
      </c>
      <c r="C207">
        <v>0</v>
      </c>
      <c r="D207">
        <v>4.2253568916172002</v>
      </c>
      <c r="E207">
        <v>-1.0489366661639099</v>
      </c>
      <c r="F207">
        <f t="shared" si="21"/>
        <v>-5.5756054651916923E-2</v>
      </c>
      <c r="G207">
        <f t="shared" si="22"/>
        <v>0</v>
      </c>
      <c r="H207">
        <f t="shared" si="23"/>
        <v>0</v>
      </c>
      <c r="I207">
        <f t="shared" si="25"/>
        <v>-0.428179475099078</v>
      </c>
      <c r="J207">
        <f t="shared" si="24"/>
        <v>-0.428179475099078</v>
      </c>
      <c r="K207" s="11">
        <f t="shared" si="26"/>
        <v>115.10089207301201</v>
      </c>
      <c r="L207" s="11">
        <f t="shared" si="27"/>
        <v>134.58863764534951</v>
      </c>
    </row>
    <row r="208" spans="1:12" x14ac:dyDescent="0.25">
      <c r="A208" s="1">
        <v>43053</v>
      </c>
      <c r="B208">
        <v>-2.2738875474301499</v>
      </c>
      <c r="C208">
        <v>-0.47846892813810898</v>
      </c>
      <c r="D208">
        <v>2.1582752278057802</v>
      </c>
      <c r="E208">
        <v>0.428179475099078</v>
      </c>
      <c r="F208">
        <f t="shared" si="21"/>
        <v>0.15961357793723471</v>
      </c>
      <c r="G208">
        <f t="shared" si="22"/>
        <v>0</v>
      </c>
      <c r="H208">
        <f t="shared" si="23"/>
        <v>0</v>
      </c>
      <c r="I208">
        <f t="shared" si="25"/>
        <v>-2.2738875474301499</v>
      </c>
      <c r="J208">
        <f t="shared" si="24"/>
        <v>-2.2738875474301499</v>
      </c>
      <c r="K208" s="11">
        <f t="shared" si="26"/>
        <v>112.82700452558186</v>
      </c>
      <c r="L208" s="11">
        <f t="shared" si="27"/>
        <v>132.31475009791936</v>
      </c>
    </row>
    <row r="209" spans="1:12" x14ac:dyDescent="0.25">
      <c r="A209" s="1">
        <v>43054</v>
      </c>
      <c r="B209">
        <v>0</v>
      </c>
      <c r="C209">
        <v>-7.7523983024277898</v>
      </c>
      <c r="D209">
        <v>-2.7971985299028099</v>
      </c>
      <c r="E209">
        <v>-2.2738875474301499</v>
      </c>
      <c r="F209">
        <f t="shared" si="21"/>
        <v>0.78815513031886741</v>
      </c>
      <c r="G209">
        <f t="shared" si="22"/>
        <v>0</v>
      </c>
      <c r="H209">
        <f t="shared" si="23"/>
        <v>0</v>
      </c>
      <c r="I209">
        <f t="shared" si="25"/>
        <v>0</v>
      </c>
      <c r="J209">
        <f t="shared" si="24"/>
        <v>0</v>
      </c>
      <c r="K209" s="11">
        <f t="shared" si="26"/>
        <v>112.82700452558186</v>
      </c>
      <c r="L209" s="11">
        <f t="shared" si="27"/>
        <v>132.31475009791936</v>
      </c>
    </row>
    <row r="210" spans="1:12" x14ac:dyDescent="0.25">
      <c r="A210" s="1">
        <v>43055</v>
      </c>
      <c r="B210">
        <v>2.3790362432405598</v>
      </c>
      <c r="C210">
        <v>0</v>
      </c>
      <c r="D210">
        <v>2.14284932157467</v>
      </c>
      <c r="E210">
        <v>0</v>
      </c>
      <c r="F210">
        <f t="shared" si="21"/>
        <v>6.5807502207515661E-2</v>
      </c>
      <c r="G210">
        <f t="shared" si="22"/>
        <v>1</v>
      </c>
      <c r="H210">
        <f t="shared" si="23"/>
        <v>2.3790362432405598</v>
      </c>
      <c r="I210">
        <f t="shared" si="25"/>
        <v>0</v>
      </c>
      <c r="J210">
        <f t="shared" si="24"/>
        <v>2.3790362432405598</v>
      </c>
      <c r="K210" s="11">
        <f t="shared" si="26"/>
        <v>115.20604076882242</v>
      </c>
      <c r="L210" s="11">
        <f t="shared" si="27"/>
        <v>134.69378634115992</v>
      </c>
    </row>
    <row r="211" spans="1:12" x14ac:dyDescent="0.25">
      <c r="A211" s="1">
        <v>43056</v>
      </c>
      <c r="B211">
        <v>1.2756509267431499</v>
      </c>
      <c r="C211">
        <v>2.99674267100978</v>
      </c>
      <c r="D211">
        <v>4.4776143769254402</v>
      </c>
      <c r="E211">
        <v>2.3790362432405598</v>
      </c>
      <c r="F211">
        <f t="shared" si="21"/>
        <v>-7.8713796309504147E-2</v>
      </c>
      <c r="G211">
        <f t="shared" si="22"/>
        <v>0</v>
      </c>
      <c r="H211">
        <f t="shared" si="23"/>
        <v>0</v>
      </c>
      <c r="I211">
        <f t="shared" si="25"/>
        <v>-1.2756509267431499</v>
      </c>
      <c r="J211">
        <f t="shared" si="24"/>
        <v>-1.2756509267431499</v>
      </c>
      <c r="K211" s="11">
        <f t="shared" si="26"/>
        <v>116.48169169556557</v>
      </c>
      <c r="L211" s="11">
        <f t="shared" si="27"/>
        <v>133.41813541441678</v>
      </c>
    </row>
    <row r="212" spans="1:12" x14ac:dyDescent="0.25">
      <c r="A212" s="1">
        <v>43062</v>
      </c>
      <c r="B212">
        <v>-4.2942068465756697E-2</v>
      </c>
      <c r="C212">
        <v>1.32076100628931</v>
      </c>
      <c r="D212">
        <v>1.3245033659735199</v>
      </c>
      <c r="E212">
        <v>-0.101883504256317</v>
      </c>
      <c r="F212">
        <f t="shared" si="21"/>
        <v>-8.3701266616286449E-2</v>
      </c>
      <c r="G212">
        <f t="shared" si="22"/>
        <v>1</v>
      </c>
      <c r="H212">
        <f t="shared" si="23"/>
        <v>4.2942068465756697E-2</v>
      </c>
      <c r="I212">
        <f t="shared" si="25"/>
        <v>0</v>
      </c>
      <c r="J212">
        <f t="shared" si="24"/>
        <v>4.2942068465756697E-2</v>
      </c>
      <c r="K212" s="11">
        <f t="shared" si="26"/>
        <v>116.43874962709981</v>
      </c>
      <c r="L212" s="11">
        <f t="shared" si="27"/>
        <v>133.46107748288253</v>
      </c>
    </row>
    <row r="213" spans="1:12" x14ac:dyDescent="0.25">
      <c r="A213" s="1">
        <v>43063</v>
      </c>
      <c r="B213">
        <v>-0.44303032743968601</v>
      </c>
      <c r="C213">
        <v>0.49658594062158601</v>
      </c>
      <c r="D213">
        <v>9.4202838662812205</v>
      </c>
      <c r="E213">
        <v>-4.2942068465756697E-2</v>
      </c>
      <c r="F213">
        <f t="shared" si="21"/>
        <v>-7.8063868031771982E-2</v>
      </c>
      <c r="G213">
        <f t="shared" si="22"/>
        <v>1</v>
      </c>
      <c r="H213">
        <f t="shared" si="23"/>
        <v>0.44303032743968601</v>
      </c>
      <c r="I213">
        <f t="shared" si="25"/>
        <v>0</v>
      </c>
      <c r="J213">
        <f t="shared" si="24"/>
        <v>0.44303032743968601</v>
      </c>
      <c r="K213" s="11">
        <f t="shared" si="26"/>
        <v>115.99571929966012</v>
      </c>
      <c r="L213" s="11">
        <f t="shared" si="27"/>
        <v>133.90410781032222</v>
      </c>
    </row>
    <row r="214" spans="1:12" x14ac:dyDescent="0.25">
      <c r="A214" s="1">
        <v>43066</v>
      </c>
      <c r="B214">
        <v>-0.13215205577356001</v>
      </c>
      <c r="C214">
        <v>-0.555904845218957</v>
      </c>
      <c r="D214">
        <v>7.8125051566721098</v>
      </c>
      <c r="E214">
        <v>-0.44303032743968601</v>
      </c>
      <c r="F214">
        <f t="shared" si="21"/>
        <v>2.2277097656724289E-2</v>
      </c>
      <c r="G214">
        <f t="shared" si="22"/>
        <v>0</v>
      </c>
      <c r="H214">
        <f t="shared" si="23"/>
        <v>0</v>
      </c>
      <c r="I214">
        <f t="shared" si="25"/>
        <v>-0.13215205577356001</v>
      </c>
      <c r="J214">
        <f t="shared" si="24"/>
        <v>-0.13215205577356001</v>
      </c>
      <c r="K214" s="11">
        <f t="shared" si="26"/>
        <v>115.86356724388656</v>
      </c>
      <c r="L214" s="11">
        <f t="shared" si="27"/>
        <v>133.77195575454866</v>
      </c>
    </row>
    <row r="215" spans="1:12" x14ac:dyDescent="0.25">
      <c r="A215" s="1">
        <v>43067</v>
      </c>
      <c r="B215">
        <v>0.10937225725435901</v>
      </c>
      <c r="C215">
        <v>-1.4285714285714499</v>
      </c>
      <c r="D215">
        <v>-0.775187494400009</v>
      </c>
      <c r="E215">
        <v>-0.13215205577356001</v>
      </c>
      <c r="F215">
        <f t="shared" si="21"/>
        <v>0.24870238378790147</v>
      </c>
      <c r="G215">
        <f t="shared" si="22"/>
        <v>1</v>
      </c>
      <c r="H215">
        <f t="shared" si="23"/>
        <v>0.10937225725435901</v>
      </c>
      <c r="I215">
        <f t="shared" si="25"/>
        <v>0</v>
      </c>
      <c r="J215">
        <f t="shared" si="24"/>
        <v>0.10937225725435901</v>
      </c>
      <c r="K215" s="11">
        <f t="shared" si="26"/>
        <v>115.97293950114093</v>
      </c>
      <c r="L215" s="11">
        <f t="shared" si="27"/>
        <v>133.88132801180302</v>
      </c>
    </row>
    <row r="216" spans="1:12" x14ac:dyDescent="0.25">
      <c r="A216" s="1">
        <v>43068</v>
      </c>
      <c r="B216">
        <v>-1.94227137847316</v>
      </c>
      <c r="C216">
        <v>-0.18903591682418699</v>
      </c>
      <c r="D216">
        <v>6.6115645205474696</v>
      </c>
      <c r="E216">
        <v>0.10937225725435901</v>
      </c>
      <c r="F216">
        <f t="shared" si="21"/>
        <v>4.5985264578948221E-2</v>
      </c>
      <c r="G216">
        <f t="shared" si="22"/>
        <v>0</v>
      </c>
      <c r="H216">
        <f t="shared" si="23"/>
        <v>0</v>
      </c>
      <c r="I216">
        <f t="shared" si="25"/>
        <v>-1.94227137847316</v>
      </c>
      <c r="J216">
        <f t="shared" si="24"/>
        <v>-1.94227137847316</v>
      </c>
      <c r="K216" s="11">
        <f t="shared" si="26"/>
        <v>114.03066812266776</v>
      </c>
      <c r="L216" s="11">
        <f t="shared" si="27"/>
        <v>131.93905663332987</v>
      </c>
    </row>
    <row r="217" spans="1:12" x14ac:dyDescent="0.25">
      <c r="A217" s="1">
        <v>43069</v>
      </c>
      <c r="B217">
        <v>-1.00275103163686</v>
      </c>
      <c r="C217">
        <v>-3.2196969696969702</v>
      </c>
      <c r="D217">
        <v>-1.62602019964712</v>
      </c>
      <c r="E217">
        <v>-1.94227137847316</v>
      </c>
      <c r="F217">
        <f t="shared" si="21"/>
        <v>0.29269275158575925</v>
      </c>
      <c r="G217">
        <f t="shared" si="22"/>
        <v>0</v>
      </c>
      <c r="H217">
        <f t="shared" si="23"/>
        <v>0</v>
      </c>
      <c r="I217">
        <f t="shared" si="25"/>
        <v>-1.00275103163686</v>
      </c>
      <c r="J217">
        <f t="shared" si="24"/>
        <v>-1.00275103163686</v>
      </c>
      <c r="K217" s="11">
        <f t="shared" si="26"/>
        <v>113.0279170910309</v>
      </c>
      <c r="L217" s="11">
        <f t="shared" si="27"/>
        <v>130.93630560169302</v>
      </c>
    </row>
    <row r="218" spans="1:12" x14ac:dyDescent="0.25">
      <c r="A218" s="1">
        <v>43070</v>
      </c>
      <c r="B218">
        <v>0.40710841866862202</v>
      </c>
      <c r="C218">
        <v>0.326157860404441</v>
      </c>
      <c r="D218">
        <v>1.6528966327753201</v>
      </c>
      <c r="E218">
        <v>-1.00275103163686</v>
      </c>
      <c r="F218">
        <f t="shared" si="21"/>
        <v>-5.8778608249165164E-2</v>
      </c>
      <c r="G218">
        <f t="shared" si="22"/>
        <v>0</v>
      </c>
      <c r="H218">
        <f t="shared" si="23"/>
        <v>0</v>
      </c>
      <c r="I218">
        <f t="shared" si="25"/>
        <v>-0.40710841866862202</v>
      </c>
      <c r="J218">
        <f t="shared" si="24"/>
        <v>-0.40710841866862202</v>
      </c>
      <c r="K218" s="11">
        <f t="shared" si="26"/>
        <v>113.43502550969953</v>
      </c>
      <c r="L218" s="11">
        <f t="shared" si="27"/>
        <v>130.52919718302439</v>
      </c>
    </row>
    <row r="219" spans="1:12" x14ac:dyDescent="0.25">
      <c r="A219" s="1">
        <v>43073</v>
      </c>
      <c r="B219">
        <v>1.1430311081589699</v>
      </c>
      <c r="C219">
        <v>1.4954486345903699</v>
      </c>
      <c r="D219">
        <v>-2.4193559900636998</v>
      </c>
      <c r="E219">
        <v>0.40710841866862202</v>
      </c>
      <c r="F219">
        <f t="shared" si="21"/>
        <v>-1.3045570256439577E-2</v>
      </c>
      <c r="G219">
        <f t="shared" si="22"/>
        <v>0</v>
      </c>
      <c r="H219">
        <f t="shared" si="23"/>
        <v>0</v>
      </c>
      <c r="I219">
        <f t="shared" si="25"/>
        <v>-1.1430311081589699</v>
      </c>
      <c r="J219">
        <f t="shared" si="24"/>
        <v>-1.1430311081589699</v>
      </c>
      <c r="K219" s="11">
        <f t="shared" si="26"/>
        <v>114.57805661785849</v>
      </c>
      <c r="L219" s="11">
        <f t="shared" si="27"/>
        <v>129.38616607486543</v>
      </c>
    </row>
    <row r="220" spans="1:12" x14ac:dyDescent="0.25">
      <c r="A220" s="1">
        <v>43074</v>
      </c>
      <c r="B220">
        <v>-0.74428786427691596</v>
      </c>
      <c r="C220">
        <v>-0.83279948750799604</v>
      </c>
      <c r="D220">
        <v>2.4793400521289302</v>
      </c>
      <c r="E220">
        <v>1.1430311081589699</v>
      </c>
      <c r="F220">
        <f t="shared" si="21"/>
        <v>0.26253722417041619</v>
      </c>
      <c r="G220">
        <f t="shared" si="22"/>
        <v>0</v>
      </c>
      <c r="H220">
        <f t="shared" si="23"/>
        <v>0</v>
      </c>
      <c r="I220">
        <f t="shared" si="25"/>
        <v>-0.74428786427691596</v>
      </c>
      <c r="J220">
        <f t="shared" si="24"/>
        <v>-0.74428786427691596</v>
      </c>
      <c r="K220" s="11">
        <f t="shared" si="26"/>
        <v>113.83376875358158</v>
      </c>
      <c r="L220" s="11">
        <f t="shared" si="27"/>
        <v>128.64187821058852</v>
      </c>
    </row>
    <row r="221" spans="1:12" x14ac:dyDescent="0.25">
      <c r="A221" s="1">
        <v>43075</v>
      </c>
      <c r="B221">
        <v>0.99523061230115695</v>
      </c>
      <c r="C221">
        <v>-1.0981912144702799</v>
      </c>
      <c r="D221">
        <v>17.475732047545598</v>
      </c>
      <c r="E221">
        <v>-0.74428786427691596</v>
      </c>
      <c r="F221">
        <f t="shared" si="21"/>
        <v>-5.5525705314251467E-2</v>
      </c>
      <c r="G221">
        <f t="shared" si="22"/>
        <v>0</v>
      </c>
      <c r="H221">
        <f t="shared" si="23"/>
        <v>0</v>
      </c>
      <c r="I221">
        <f t="shared" si="25"/>
        <v>-0.99523061230115695</v>
      </c>
      <c r="J221">
        <f t="shared" si="24"/>
        <v>-0.99523061230115695</v>
      </c>
      <c r="K221" s="11">
        <f t="shared" si="26"/>
        <v>114.82899936588274</v>
      </c>
      <c r="L221" s="11">
        <f t="shared" si="27"/>
        <v>127.64664759828736</v>
      </c>
    </row>
    <row r="222" spans="1:12" x14ac:dyDescent="0.25">
      <c r="A222" s="1">
        <v>43076</v>
      </c>
      <c r="B222">
        <v>-1.06594966424632</v>
      </c>
      <c r="C222">
        <v>1.3716525146962599</v>
      </c>
      <c r="D222">
        <v>1.98019503086448</v>
      </c>
      <c r="E222">
        <v>0.99523061230115695</v>
      </c>
      <c r="F222">
        <f t="shared" si="21"/>
        <v>5.0989888745145012E-3</v>
      </c>
      <c r="G222">
        <f t="shared" si="22"/>
        <v>0</v>
      </c>
      <c r="H222">
        <f t="shared" si="23"/>
        <v>0</v>
      </c>
      <c r="I222">
        <f t="shared" si="25"/>
        <v>-1.06594966424632</v>
      </c>
      <c r="J222">
        <f t="shared" si="24"/>
        <v>-1.06594966424632</v>
      </c>
      <c r="K222" s="11">
        <f t="shared" si="26"/>
        <v>113.76304970163642</v>
      </c>
      <c r="L222" s="11">
        <f t="shared" si="27"/>
        <v>126.58069793404104</v>
      </c>
    </row>
    <row r="223" spans="1:12" x14ac:dyDescent="0.25">
      <c r="A223" s="1">
        <v>43077</v>
      </c>
      <c r="B223">
        <v>0.33799163988026398</v>
      </c>
      <c r="C223">
        <v>-1.67525773195876</v>
      </c>
      <c r="D223">
        <v>-0.98039041253336101</v>
      </c>
      <c r="E223">
        <v>-1.06594966424632</v>
      </c>
      <c r="F223">
        <f t="shared" si="21"/>
        <v>0.19207333834002349</v>
      </c>
      <c r="G223">
        <f t="shared" si="22"/>
        <v>1</v>
      </c>
      <c r="H223">
        <f t="shared" si="23"/>
        <v>0.33799163988026398</v>
      </c>
      <c r="I223">
        <f t="shared" si="25"/>
        <v>0</v>
      </c>
      <c r="J223">
        <f t="shared" si="24"/>
        <v>0.33799163988026398</v>
      </c>
      <c r="K223" s="11">
        <f t="shared" si="26"/>
        <v>114.10104134151668</v>
      </c>
      <c r="L223" s="11">
        <f t="shared" si="27"/>
        <v>126.9186895739213</v>
      </c>
    </row>
    <row r="224" spans="1:12" x14ac:dyDescent="0.25">
      <c r="A224" s="1">
        <v>43080</v>
      </c>
      <c r="B224">
        <v>9.3493922895015999E-2</v>
      </c>
      <c r="C224">
        <v>0.58977719528177097</v>
      </c>
      <c r="D224">
        <v>1.99999681250009</v>
      </c>
      <c r="E224">
        <v>0.33799163988026398</v>
      </c>
      <c r="F224">
        <f t="shared" si="21"/>
        <v>3.2173529437908549E-2</v>
      </c>
      <c r="G224">
        <f t="shared" si="22"/>
        <v>1</v>
      </c>
      <c r="H224">
        <f t="shared" si="23"/>
        <v>9.3493922895015999E-2</v>
      </c>
      <c r="I224">
        <f t="shared" si="25"/>
        <v>0</v>
      </c>
      <c r="J224">
        <f t="shared" si="24"/>
        <v>9.3493922895015999E-2</v>
      </c>
      <c r="K224" s="11">
        <f t="shared" si="26"/>
        <v>114.1945352644117</v>
      </c>
      <c r="L224" s="11">
        <f t="shared" si="27"/>
        <v>127.01218349681632</v>
      </c>
    </row>
    <row r="225" spans="1:12" x14ac:dyDescent="0.25">
      <c r="A225" s="1">
        <v>43081</v>
      </c>
      <c r="B225">
        <v>1.3928571428571499</v>
      </c>
      <c r="C225">
        <v>0.195439739413694</v>
      </c>
      <c r="D225">
        <v>8.6956543000000099</v>
      </c>
      <c r="E225">
        <v>9.3493922895015999E-2</v>
      </c>
      <c r="F225">
        <f t="shared" si="21"/>
        <v>-2.2960587099848939E-2</v>
      </c>
      <c r="G225">
        <f t="shared" si="22"/>
        <v>0</v>
      </c>
      <c r="H225">
        <f t="shared" si="23"/>
        <v>0</v>
      </c>
      <c r="I225">
        <f t="shared" si="25"/>
        <v>-1.3928571428571499</v>
      </c>
      <c r="J225">
        <f t="shared" si="24"/>
        <v>-1.3928571428571499</v>
      </c>
      <c r="K225" s="11">
        <f t="shared" si="26"/>
        <v>115.58739240726885</v>
      </c>
      <c r="L225" s="11">
        <f t="shared" si="27"/>
        <v>125.61932635395917</v>
      </c>
    </row>
    <row r="226" spans="1:12" x14ac:dyDescent="0.25">
      <c r="A226" s="1">
        <v>43082</v>
      </c>
      <c r="B226">
        <v>-1.21928089522313</v>
      </c>
      <c r="C226">
        <v>0.71521456436931496</v>
      </c>
      <c r="D226">
        <v>5.7471248875862404</v>
      </c>
      <c r="E226">
        <v>1.3928571428571499</v>
      </c>
      <c r="F226">
        <f t="shared" si="21"/>
        <v>7.3056808762276423E-2</v>
      </c>
      <c r="G226">
        <f t="shared" si="22"/>
        <v>0</v>
      </c>
      <c r="H226">
        <f t="shared" si="23"/>
        <v>0</v>
      </c>
      <c r="I226">
        <f t="shared" si="25"/>
        <v>-1.21928089522313</v>
      </c>
      <c r="J226">
        <f t="shared" si="24"/>
        <v>-1.21928089522313</v>
      </c>
      <c r="K226" s="11">
        <f t="shared" si="26"/>
        <v>114.36811151204572</v>
      </c>
      <c r="L226" s="11">
        <f t="shared" si="27"/>
        <v>124.40004545873603</v>
      </c>
    </row>
    <row r="227" spans="1:12" x14ac:dyDescent="0.25">
      <c r="A227" s="1">
        <v>43083</v>
      </c>
      <c r="B227">
        <v>-0.66516718325698698</v>
      </c>
      <c r="C227">
        <v>-2.0012911555842501</v>
      </c>
      <c r="D227">
        <v>2.3529421759470601</v>
      </c>
      <c r="E227">
        <v>-1.21928089522313</v>
      </c>
      <c r="F227">
        <f t="shared" si="21"/>
        <v>0.17636087997830116</v>
      </c>
      <c r="G227">
        <f t="shared" si="22"/>
        <v>0</v>
      </c>
      <c r="H227">
        <f t="shared" si="23"/>
        <v>0</v>
      </c>
      <c r="I227">
        <f t="shared" si="25"/>
        <v>-0.66516718325698698</v>
      </c>
      <c r="J227">
        <f t="shared" si="24"/>
        <v>-0.66516718325698698</v>
      </c>
      <c r="K227" s="11">
        <f t="shared" si="26"/>
        <v>113.70294432878873</v>
      </c>
      <c r="L227" s="11">
        <f t="shared" si="27"/>
        <v>123.73487827547905</v>
      </c>
    </row>
    <row r="228" spans="1:12" x14ac:dyDescent="0.25">
      <c r="A228" s="1">
        <v>43084</v>
      </c>
      <c r="B228">
        <v>0.24713857708928999</v>
      </c>
      <c r="C228">
        <v>-1.11989459815547</v>
      </c>
      <c r="D228">
        <v>19.718306349133901</v>
      </c>
      <c r="E228">
        <v>-0.66516718325698698</v>
      </c>
      <c r="F228">
        <f t="shared" si="21"/>
        <v>-7.1496047375425933E-2</v>
      </c>
      <c r="G228">
        <f t="shared" si="22"/>
        <v>0</v>
      </c>
      <c r="H228">
        <f t="shared" si="23"/>
        <v>0</v>
      </c>
      <c r="I228">
        <f t="shared" si="25"/>
        <v>-0.24713857708928999</v>
      </c>
      <c r="J228">
        <f t="shared" si="24"/>
        <v>-0.24713857708928999</v>
      </c>
      <c r="K228" s="11">
        <f t="shared" si="26"/>
        <v>113.95008290587802</v>
      </c>
      <c r="L228" s="11">
        <f t="shared" si="27"/>
        <v>123.48773969838976</v>
      </c>
    </row>
    <row r="229" spans="1:12" x14ac:dyDescent="0.25">
      <c r="A229" s="1">
        <v>43087</v>
      </c>
      <c r="B229">
        <v>0.69827016306742695</v>
      </c>
      <c r="C229">
        <v>-0.39973351099267301</v>
      </c>
      <c r="D229">
        <v>22.4137920252276</v>
      </c>
      <c r="E229">
        <v>0.24713857708928999</v>
      </c>
      <c r="F229">
        <f t="shared" si="21"/>
        <v>-9.9076220729128445E-2</v>
      </c>
      <c r="G229">
        <f t="shared" si="22"/>
        <v>0</v>
      </c>
      <c r="H229">
        <f t="shared" si="23"/>
        <v>0</v>
      </c>
      <c r="I229">
        <f t="shared" si="25"/>
        <v>-0.69827016306742695</v>
      </c>
      <c r="J229">
        <f t="shared" si="24"/>
        <v>-0.69827016306742695</v>
      </c>
      <c r="K229" s="11">
        <f t="shared" si="26"/>
        <v>114.64835306894544</v>
      </c>
      <c r="L229" s="11">
        <f t="shared" si="27"/>
        <v>122.78946953532234</v>
      </c>
    </row>
    <row r="230" spans="1:12" x14ac:dyDescent="0.25">
      <c r="A230" s="1">
        <v>43088</v>
      </c>
      <c r="B230">
        <v>-0.59495315598714305</v>
      </c>
      <c r="C230">
        <v>1.80602006688964</v>
      </c>
      <c r="D230">
        <v>-4.9180262879375602</v>
      </c>
      <c r="E230">
        <v>0.69827016306742695</v>
      </c>
      <c r="F230">
        <f t="shared" si="21"/>
        <v>7.6446000235427247E-3</v>
      </c>
      <c r="G230">
        <f t="shared" si="22"/>
        <v>0</v>
      </c>
      <c r="H230">
        <f t="shared" si="23"/>
        <v>0</v>
      </c>
      <c r="I230">
        <f t="shared" si="25"/>
        <v>-0.59495315598714305</v>
      </c>
      <c r="J230">
        <f t="shared" si="24"/>
        <v>-0.59495315598714305</v>
      </c>
      <c r="K230" s="11">
        <f t="shared" si="26"/>
        <v>114.0533999129583</v>
      </c>
      <c r="L230" s="11">
        <f t="shared" si="27"/>
        <v>122.1945163793352</v>
      </c>
    </row>
    <row r="231" spans="1:12" x14ac:dyDescent="0.25">
      <c r="A231" s="1">
        <v>43089</v>
      </c>
      <c r="B231">
        <v>0.94523940561363995</v>
      </c>
      <c r="C231">
        <v>-0.525624178712225</v>
      </c>
      <c r="D231">
        <v>3.3898246563002399</v>
      </c>
      <c r="E231">
        <v>-0.59495315598714305</v>
      </c>
      <c r="F231">
        <f t="shared" si="21"/>
        <v>5.5572583246882849E-2</v>
      </c>
      <c r="G231">
        <f t="shared" si="22"/>
        <v>1</v>
      </c>
      <c r="H231">
        <f t="shared" si="23"/>
        <v>0.94523940561363995</v>
      </c>
      <c r="I231">
        <f t="shared" si="25"/>
        <v>0</v>
      </c>
      <c r="J231">
        <f t="shared" si="24"/>
        <v>0.94523940561363995</v>
      </c>
      <c r="K231" s="11">
        <f t="shared" si="26"/>
        <v>114.99863931857193</v>
      </c>
      <c r="L231" s="11">
        <f t="shared" si="27"/>
        <v>123.13975578494883</v>
      </c>
    </row>
    <row r="232" spans="1:12" x14ac:dyDescent="0.25">
      <c r="A232" s="1">
        <v>43090</v>
      </c>
      <c r="B232">
        <v>2.4070767511278999</v>
      </c>
      <c r="C232">
        <v>0.66050198150593398</v>
      </c>
      <c r="D232">
        <v>3.5087715239666699</v>
      </c>
      <c r="E232">
        <v>0.94523940561363995</v>
      </c>
      <c r="F232">
        <f t="shared" si="21"/>
        <v>6.3331976876549068E-2</v>
      </c>
      <c r="G232">
        <f t="shared" si="22"/>
        <v>1</v>
      </c>
      <c r="H232">
        <f t="shared" si="23"/>
        <v>2.4070767511278999</v>
      </c>
      <c r="I232">
        <f t="shared" si="25"/>
        <v>0</v>
      </c>
      <c r="J232">
        <f t="shared" si="24"/>
        <v>2.4070767511278999</v>
      </c>
      <c r="K232" s="11">
        <f t="shared" si="26"/>
        <v>117.40571606969984</v>
      </c>
      <c r="L232" s="11">
        <f t="shared" si="27"/>
        <v>125.54683253607674</v>
      </c>
    </row>
    <row r="233" spans="1:12" x14ac:dyDescent="0.25">
      <c r="A233" s="1">
        <v>43091</v>
      </c>
      <c r="B233">
        <v>7.18725460183922E-2</v>
      </c>
      <c r="C233">
        <v>4.0682414698162601</v>
      </c>
      <c r="D233">
        <v>-4.99999109232487</v>
      </c>
      <c r="E233">
        <v>2.4070767511278999</v>
      </c>
      <c r="F233">
        <f t="shared" si="21"/>
        <v>-8.8349479334202508E-2</v>
      </c>
      <c r="G233">
        <f t="shared" si="22"/>
        <v>0</v>
      </c>
      <c r="H233">
        <f t="shared" si="23"/>
        <v>0</v>
      </c>
      <c r="I233">
        <f t="shared" si="25"/>
        <v>-7.18725460183922E-2</v>
      </c>
      <c r="J233">
        <f t="shared" si="24"/>
        <v>-7.18725460183922E-2</v>
      </c>
      <c r="K233" s="11">
        <f t="shared" si="26"/>
        <v>117.47758861571823</v>
      </c>
      <c r="L233" s="11">
        <f t="shared" si="27"/>
        <v>125.47495999005834</v>
      </c>
    </row>
  </sheetData>
  <mergeCells count="3">
    <mergeCell ref="N10:N12"/>
    <mergeCell ref="O10:O12"/>
    <mergeCell ref="P10:R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Foglio2</vt:lpstr>
      <vt:lpstr>Foglio3</vt:lpstr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Leandro Guerra</cp:lastModifiedBy>
  <dcterms:created xsi:type="dcterms:W3CDTF">2017-12-27T18:22:22Z</dcterms:created>
  <dcterms:modified xsi:type="dcterms:W3CDTF">2017-12-27T18:50:15Z</dcterms:modified>
</cp:coreProperties>
</file>