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ngle\Documents\"/>
    </mc:Choice>
  </mc:AlternateContent>
  <xr:revisionPtr revIDLastSave="0" documentId="13_ncr:1_{38783798-3786-4EDF-AC86-907DEE6CD82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apa" sheetId="5" r:id="rId1"/>
    <sheet name="Elementos da regressao" sheetId="6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8" i="6" l="1"/>
  <c r="H16" i="6"/>
  <c r="H24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6" i="6"/>
  <c r="F6" i="6"/>
  <c r="F7" i="6"/>
  <c r="H7" i="6" s="1"/>
  <c r="F8" i="6"/>
  <c r="F9" i="6"/>
  <c r="F10" i="6"/>
  <c r="F11" i="6"/>
  <c r="F12" i="6"/>
  <c r="F13" i="6"/>
  <c r="F14" i="6"/>
  <c r="F15" i="6"/>
  <c r="H15" i="6" s="1"/>
  <c r="F16" i="6"/>
  <c r="F17" i="6"/>
  <c r="F18" i="6"/>
  <c r="F19" i="6"/>
  <c r="F20" i="6"/>
  <c r="F21" i="6"/>
  <c r="F22" i="6"/>
  <c r="F23" i="6"/>
  <c r="H23" i="6" s="1"/>
  <c r="F24" i="6"/>
  <c r="F25" i="6"/>
  <c r="G7" i="6"/>
  <c r="G8" i="6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G16" i="6"/>
  <c r="G17" i="6"/>
  <c r="H17" i="6" s="1"/>
  <c r="G18" i="6"/>
  <c r="H18" i="6" s="1"/>
  <c r="G19" i="6"/>
  <c r="H19" i="6" s="1"/>
  <c r="G20" i="6"/>
  <c r="H20" i="6" s="1"/>
  <c r="G21" i="6"/>
  <c r="H21" i="6" s="1"/>
  <c r="G22" i="6"/>
  <c r="H22" i="6" s="1"/>
  <c r="G23" i="6"/>
  <c r="G24" i="6"/>
  <c r="G25" i="6"/>
  <c r="H25" i="6" s="1"/>
  <c r="G6" i="6"/>
  <c r="H6" i="6" s="1"/>
</calcChain>
</file>

<file path=xl/sharedStrings.xml><?xml version="1.0" encoding="utf-8"?>
<sst xmlns="http://schemas.openxmlformats.org/spreadsheetml/2006/main" count="15" uniqueCount="11">
  <si>
    <t>Assista:</t>
  </si>
  <si>
    <t>A ordem dos ativos importa na cointegração?</t>
  </si>
  <si>
    <t>Ativo1</t>
  </si>
  <si>
    <t>Ativo2</t>
  </si>
  <si>
    <t>x</t>
  </si>
  <si>
    <t>y</t>
  </si>
  <si>
    <t>G1</t>
  </si>
  <si>
    <t>G2</t>
  </si>
  <si>
    <t>Res1</t>
  </si>
  <si>
    <t>Res2</t>
  </si>
  <si>
    <t>https://youtu.be/GgzC4o1NJXc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</si>
</sst>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5">
    <xf numFmtId="0" fontId="0" fillId="0" borderId="0" xfId="0"/>
    <xf numFmtId="0" fontId="0" fillId="33" borderId="0" xfId="0" applyFill="1"/>
    <xf numFmtId="0" fontId="16" fillId="33" borderId="0" xfId="0" applyFont="1" applyFill="1" applyAlignment="1">
      <alignment horizontal="center" vertical="center"/>
    </xf>
    <xf numFmtId="0" fontId="18" fillId="33" borderId="0" xfId="42" applyFill="1" applyAlignment="1">
      <alignment horizontal="center" vertical="center"/>
    </xf>
    <xf numFmtId="0" fontId="19" fillId="33" borderId="0" xfId="0" applyFont="1" applyFill="1" applyAlignment="1">
      <alignment horizontal="center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Hiperlink" xfId="42" builtinId="8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G1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4719837639557817"/>
                  <c:y val="-0.3277754065788505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</c:trendlineLbl>
          </c:trendline>
          <c:xVal>
            <c:numRef>
              <c:f>'Elementos da regressao'!$B$6:$B$25</c:f>
              <c:numCache>
                <c:formatCode>General</c:formatCode>
                <c:ptCount val="20"/>
                <c:pt idx="0">
                  <c:v>0.24987881702835757</c:v>
                </c:pt>
                <c:pt idx="1">
                  <c:v>0.44231180919370139</c:v>
                </c:pt>
                <c:pt idx="2">
                  <c:v>0.80340010958173469</c:v>
                </c:pt>
                <c:pt idx="3">
                  <c:v>0.18923130278002387</c:v>
                </c:pt>
                <c:pt idx="4">
                  <c:v>0.68150259833961124</c:v>
                </c:pt>
                <c:pt idx="5">
                  <c:v>0.96372687794482603</c:v>
                </c:pt>
                <c:pt idx="6">
                  <c:v>0.77801278194371937</c:v>
                </c:pt>
                <c:pt idx="7">
                  <c:v>0.70403603371844947</c:v>
                </c:pt>
                <c:pt idx="8">
                  <c:v>0.57910619437726818</c:v>
                </c:pt>
                <c:pt idx="9">
                  <c:v>0.79460614379886541</c:v>
                </c:pt>
                <c:pt idx="10">
                  <c:v>0.54089172157881527</c:v>
                </c:pt>
                <c:pt idx="11">
                  <c:v>0.57069221761618061</c:v>
                </c:pt>
                <c:pt idx="12">
                  <c:v>0.90834096517936169</c:v>
                </c:pt>
                <c:pt idx="13">
                  <c:v>0.88876136569425157</c:v>
                </c:pt>
                <c:pt idx="14">
                  <c:v>0.16575203052467569</c:v>
                </c:pt>
                <c:pt idx="15">
                  <c:v>0.84950419902425822</c:v>
                </c:pt>
                <c:pt idx="16">
                  <c:v>0.67167890766566019</c:v>
                </c:pt>
                <c:pt idx="17">
                  <c:v>0.24667128073890709</c:v>
                </c:pt>
                <c:pt idx="18">
                  <c:v>0.77261847889491231</c:v>
                </c:pt>
                <c:pt idx="19">
                  <c:v>0.50232934500096704</c:v>
                </c:pt>
              </c:numCache>
            </c:numRef>
          </c:xVal>
          <c:yVal>
            <c:numRef>
              <c:f>'Elementos da regressao'!$C$6:$C$25</c:f>
              <c:numCache>
                <c:formatCode>General</c:formatCode>
                <c:ptCount val="20"/>
                <c:pt idx="0">
                  <c:v>0.39849170065327721</c:v>
                </c:pt>
                <c:pt idx="1">
                  <c:v>0.63599464254842375</c:v>
                </c:pt>
                <c:pt idx="2">
                  <c:v>0.76967843220539933</c:v>
                </c:pt>
                <c:pt idx="3">
                  <c:v>0.29861886485380285</c:v>
                </c:pt>
                <c:pt idx="4">
                  <c:v>0.56615515644614023</c:v>
                </c:pt>
                <c:pt idx="5">
                  <c:v>0.26534677270447404</c:v>
                </c:pt>
                <c:pt idx="6">
                  <c:v>0.74962296280021423</c:v>
                </c:pt>
                <c:pt idx="7">
                  <c:v>0.97685444794988663</c:v>
                </c:pt>
                <c:pt idx="8">
                  <c:v>0.98696843094688647</c:v>
                </c:pt>
                <c:pt idx="9">
                  <c:v>0.49509105568858769</c:v>
                </c:pt>
                <c:pt idx="10">
                  <c:v>0.54591211634586123</c:v>
                </c:pt>
                <c:pt idx="11">
                  <c:v>0.72117356392755783</c:v>
                </c:pt>
                <c:pt idx="12">
                  <c:v>0.41527389110100388</c:v>
                </c:pt>
                <c:pt idx="13">
                  <c:v>2.8246929671793541E-2</c:v>
                </c:pt>
                <c:pt idx="14">
                  <c:v>0.75037744670525885</c:v>
                </c:pt>
                <c:pt idx="15">
                  <c:v>0.22813813652211246</c:v>
                </c:pt>
                <c:pt idx="16">
                  <c:v>6.7706044596465231E-2</c:v>
                </c:pt>
                <c:pt idx="17">
                  <c:v>0.84216148104194033</c:v>
                </c:pt>
                <c:pt idx="18">
                  <c:v>0.20029629137076577</c:v>
                </c:pt>
                <c:pt idx="19">
                  <c:v>0.21464760592788179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78-4DF4-95A5-EC1DD6D44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8313320"/>
        <c:axId val="528310368"/>
      </c:scatterChart>
      <c:valAx>
        <c:axId val="528313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28310368"/>
        <c:crosses val="autoZero"/>
        <c:crossBetween val="midCat"/>
      </c:valAx>
      <c:valAx>
        <c:axId val="52831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28313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G2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3486773856358963"/>
                  <c:y val="-0.2904740730842512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</c:trendlineLbl>
          </c:trendline>
          <c:xVal>
            <c:numRef>
              <c:f>'Elementos da regressao'!$F$6:$F$25</c:f>
              <c:numCache>
                <c:formatCode>General</c:formatCode>
                <c:ptCount val="20"/>
                <c:pt idx="0">
                  <c:v>0.39849170065327721</c:v>
                </c:pt>
                <c:pt idx="1">
                  <c:v>0.63599464254842375</c:v>
                </c:pt>
                <c:pt idx="2">
                  <c:v>0.76967843220539933</c:v>
                </c:pt>
                <c:pt idx="3">
                  <c:v>0.29861886485380285</c:v>
                </c:pt>
                <c:pt idx="4">
                  <c:v>0.56615515644614023</c:v>
                </c:pt>
                <c:pt idx="5">
                  <c:v>0.26534677270447404</c:v>
                </c:pt>
                <c:pt idx="6">
                  <c:v>0.74962296280021423</c:v>
                </c:pt>
                <c:pt idx="7">
                  <c:v>0.97685444794988663</c:v>
                </c:pt>
                <c:pt idx="8">
                  <c:v>0.98696843094688647</c:v>
                </c:pt>
                <c:pt idx="9">
                  <c:v>0.49509105568858769</c:v>
                </c:pt>
                <c:pt idx="10">
                  <c:v>0.54591211634586123</c:v>
                </c:pt>
                <c:pt idx="11">
                  <c:v>0.72117356392755783</c:v>
                </c:pt>
                <c:pt idx="12">
                  <c:v>0.41527389110100388</c:v>
                </c:pt>
                <c:pt idx="13">
                  <c:v>2.8246929671793541E-2</c:v>
                </c:pt>
                <c:pt idx="14">
                  <c:v>0.75037744670525885</c:v>
                </c:pt>
                <c:pt idx="15">
                  <c:v>0.22813813652211246</c:v>
                </c:pt>
                <c:pt idx="16">
                  <c:v>6.7706044596465231E-2</c:v>
                </c:pt>
                <c:pt idx="17">
                  <c:v>0.84216148104194033</c:v>
                </c:pt>
                <c:pt idx="18">
                  <c:v>0.20029629137076577</c:v>
                </c:pt>
                <c:pt idx="19">
                  <c:v>0.21464760592788179</c:v>
                </c:pt>
              </c:numCache>
            </c:numRef>
          </c:xVal>
          <c:yVal>
            <c:numRef>
              <c:f>'Elementos da regressao'!$G$6:$G$25</c:f>
              <c:numCache>
                <c:formatCode>General</c:formatCode>
                <c:ptCount val="20"/>
                <c:pt idx="0">
                  <c:v>0.24987881702835757</c:v>
                </c:pt>
                <c:pt idx="1">
                  <c:v>0.44231180919370139</c:v>
                </c:pt>
                <c:pt idx="2">
                  <c:v>0.80340010958173469</c:v>
                </c:pt>
                <c:pt idx="3">
                  <c:v>0.18923130278002387</c:v>
                </c:pt>
                <c:pt idx="4">
                  <c:v>0.68150259833961124</c:v>
                </c:pt>
                <c:pt idx="5">
                  <c:v>0.96372687794482603</c:v>
                </c:pt>
                <c:pt idx="6">
                  <c:v>0.77801278194371937</c:v>
                </c:pt>
                <c:pt idx="7">
                  <c:v>0.70403603371844947</c:v>
                </c:pt>
                <c:pt idx="8">
                  <c:v>0.57910619437726818</c:v>
                </c:pt>
                <c:pt idx="9">
                  <c:v>0.79460614379886541</c:v>
                </c:pt>
                <c:pt idx="10">
                  <c:v>0.54089172157881527</c:v>
                </c:pt>
                <c:pt idx="11">
                  <c:v>0.57069221761618061</c:v>
                </c:pt>
                <c:pt idx="12">
                  <c:v>0.90834096517936169</c:v>
                </c:pt>
                <c:pt idx="13">
                  <c:v>0.88876136569425157</c:v>
                </c:pt>
                <c:pt idx="14">
                  <c:v>0.16575203052467569</c:v>
                </c:pt>
                <c:pt idx="15">
                  <c:v>0.84950419902425822</c:v>
                </c:pt>
                <c:pt idx="16">
                  <c:v>0.67167890766566019</c:v>
                </c:pt>
                <c:pt idx="17">
                  <c:v>0.24667128073890709</c:v>
                </c:pt>
                <c:pt idx="18">
                  <c:v>0.77261847889491231</c:v>
                </c:pt>
                <c:pt idx="19">
                  <c:v>0.50232934500096704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17-49D1-A1F9-88D5C5EFC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7049456"/>
        <c:axId val="747043224"/>
      </c:scatterChart>
      <c:valAx>
        <c:axId val="747049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47043224"/>
        <c:crosses val="autoZero"/>
        <c:crossBetween val="midCat"/>
      </c:valAx>
      <c:valAx>
        <c:axId val="7470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47049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Residuos</a:t>
            </a:r>
            <a:r>
              <a:rPr lang="it-IT" baseline="0"/>
              <a:t> das simulaçoes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'Elementos da regressao'!$D$5</c:f>
              <c:strCache>
                <c:ptCount val="1"/>
                <c:pt idx="0">
                  <c:v>Res1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'Elementos da regressao'!$D$6:$D$25</c:f>
              <c:numCache>
                <c:formatCode>General</c:formatCode>
                <c:ptCount val="20"/>
                <c:pt idx="0">
                  <c:v>-0.22482160528405903</c:v>
                </c:pt>
                <c:pt idx="1">
                  <c:v>7.3509405434552755E-2</c:v>
                </c:pt>
                <c:pt idx="2">
                  <c:v>0.32133320684418565</c:v>
                </c:pt>
                <c:pt idx="3">
                  <c:v>-0.34386512033743166</c:v>
                </c:pt>
                <c:pt idx="4">
                  <c:v>7.9278127781291285E-2</c:v>
                </c:pt>
                <c:pt idx="5">
                  <c:v>-0.13231916117716647</c:v>
                </c:pt>
                <c:pt idx="6">
                  <c:v>0.29325280317262392</c:v>
                </c:pt>
                <c:pt idx="7">
                  <c:v>0.49710023820828847</c:v>
                </c:pt>
                <c:pt idx="8">
                  <c:v>0.46772389898954092</c:v>
                </c:pt>
                <c:pt idx="9">
                  <c:v>4.3966057743409004E-2</c:v>
                </c:pt>
                <c:pt idx="10">
                  <c:v>1.4587989536924639E-2</c:v>
                </c:pt>
                <c:pt idx="11">
                  <c:v>0.1992693739160325</c:v>
                </c:pt>
                <c:pt idx="12">
                  <c:v>1.0047019420006409E-4</c:v>
                </c:pt>
                <c:pt idx="13">
                  <c:v>-0.39311560263225359</c:v>
                </c:pt>
                <c:pt idx="14">
                  <c:v>0.10047166355410875</c:v>
                </c:pt>
                <c:pt idx="15">
                  <c:v>-0.20563358616631955</c:v>
                </c:pt>
                <c:pt idx="16">
                  <c:v>-0.42227625269041963</c:v>
                </c:pt>
                <c:pt idx="17">
                  <c:v>0.21783427288350887</c:v>
                </c:pt>
                <c:pt idx="18">
                  <c:v>-0.25777900745055249</c:v>
                </c:pt>
                <c:pt idx="19">
                  <c:v>-0.32886608811731255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A6-4004-A7C1-5869274B99DE}"/>
            </c:ext>
          </c:extLst>
        </c:ser>
        <c:ser>
          <c:idx val="1"/>
          <c:order val="1"/>
          <c:tx>
            <c:strRef>
              <c:f>'Elementos da regressao'!$H$5</c:f>
              <c:strCache>
                <c:ptCount val="1"/>
                <c:pt idx="0">
                  <c:v>Res2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'Elementos da regressao'!$H$6:$H$25</c:f>
              <c:numCache>
                <c:formatCode>General</c:formatCode>
                <c:ptCount val="20"/>
                <c:pt idx="0">
                  <c:v>-0.39040718684178066</c:v>
                </c:pt>
                <c:pt idx="1">
                  <c:v>-0.14349101980569023</c:v>
                </c:pt>
                <c:pt idx="2">
                  <c:v>0.2482643419296533</c:v>
                </c:pt>
                <c:pt idx="3">
                  <c:v>-0.47396552962251381</c:v>
                </c:pt>
                <c:pt idx="4">
                  <c:v>7.9678591228355744E-2</c:v>
                </c:pt>
                <c:pt idx="5">
                  <c:v>0.29289742760323234</c:v>
                </c:pt>
                <c:pt idx="6">
                  <c:v>0.21827628961008849</c:v>
                </c:pt>
                <c:pt idx="7">
                  <c:v>0.19642644407815346</c:v>
                </c:pt>
                <c:pt idx="8">
                  <c:v>7.381675243648389E-2</c:v>
                </c:pt>
                <c:pt idx="9">
                  <c:v>0.17648003197382744</c:v>
                </c:pt>
                <c:pt idx="10">
                  <c:v>-6.5576038931444258E-2</c:v>
                </c:pt>
                <c:pt idx="11">
                  <c:v>4.42943318116229E-3</c:v>
                </c:pt>
                <c:pt idx="12">
                  <c:v>0.27190479579793192</c:v>
                </c:pt>
                <c:pt idx="13">
                  <c:v>0.163541211360961</c:v>
                </c:pt>
                <c:pt idx="14">
                  <c:v>-0.39381138320113795</c:v>
                </c:pt>
                <c:pt idx="15">
                  <c:v>0.17013908754243079</c:v>
                </c:pt>
                <c:pt idx="16">
                  <c:v>-4.4489325703910731E-2</c:v>
                </c:pt>
                <c:pt idx="17">
                  <c:v>-0.29183687551007176</c:v>
                </c:pt>
                <c:pt idx="18">
                  <c:v>8.6866448135365926E-2</c:v>
                </c:pt>
                <c:pt idx="19">
                  <c:v>-0.18013049419917693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A6-4004-A7C1-5869274B9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2672304"/>
        <c:axId val="522670008"/>
      </c:lineChart>
      <c:catAx>
        <c:axId val="522672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22670008"/>
        <c:crosses val="autoZero"/>
        <c:auto val="1"/>
        <c:lblAlgn val="ctr"/>
        <c:lblOffset val="100"/>
        <c:noMultiLvlLbl val="0"/>
      </c:catAx>
      <c:valAx>
        <c:axId val="522670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2267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youtu.be/GgzC4o1NJXc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498231</xdr:colOff>
      <xdr:row>4</xdr:row>
      <xdr:rowOff>124558</xdr:rowOff>
    </xdr:from>
    <xdr:to>
      <xdr:col>3</xdr:col>
      <xdr:colOff>342900</xdr:colOff>
      <xdr:row>27</xdr:row>
      <xdr:rowOff>115033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E90889-A89F-4883-AEA8-17B981C8F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231" y="893885"/>
          <a:ext cx="7772400" cy="4371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146539</xdr:colOff>
      <xdr:row>3</xdr:row>
      <xdr:rowOff>71803</xdr:rowOff>
    </xdr:from>
    <xdr:to>
      <xdr:col>13</xdr:col>
      <xdr:colOff>516549</xdr:colOff>
      <xdr:row>14</xdr:row>
      <xdr:rowOff>14653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303A284-B0AA-4CEC-B3AF-5944A0DEDF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40299</xdr:colOff>
      <xdr:row>15</xdr:row>
      <xdr:rowOff>86457</xdr:rowOff>
    </xdr:from>
    <xdr:to>
      <xdr:col>13</xdr:col>
      <xdr:colOff>542193</xdr:colOff>
      <xdr:row>26</xdr:row>
      <xdr:rowOff>161192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D4EC6B4-F8FE-4C0B-A3EE-99A86EEAAC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95249</xdr:colOff>
      <xdr:row>8</xdr:row>
      <xdr:rowOff>57150</xdr:rowOff>
    </xdr:from>
    <xdr:to>
      <xdr:col>20</xdr:col>
      <xdr:colOff>333374</xdr:colOff>
      <xdr:row>21</xdr:row>
      <xdr:rowOff>109904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3F5D82F-E8D8-4338-BC55-825F6113B9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youtu.be/GgzC4o1NJXc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24598-5293-436D-8E2F-3B1890E9DF58}">
  <dimension ref="A1:D29"/>
  <sheetViews>
    <sheetView tabSelected="1" zoomScale="130" zoomScaleNormal="130" workbookViewId="0">
      <selection activeCell="A4" sqref="A4"/>
    </sheetView>
  </sheetViews>
  <sheetFormatPr defaultColWidth="0" defaultRowHeight="15" customHeight="1" zeroHeight="1" x14ac:dyDescent="0.25"/>
  <cols>
    <col min="1" max="1" width="9.140625" style="1" customWidth="1"/>
    <col min="2" max="2" width="14.7109375" style="1" bestFit="1" customWidth="1"/>
    <col min="3" max="3" width="95" style="1" bestFit="1" customWidth="1"/>
    <col min="4" max="4" width="9.140625" style="1" customWidth="1"/>
    <col min="5" max="16384" width="9.140625" style="1" hidden="1"/>
  </cols>
  <sheetData>
    <row r="1" spans="2:3" x14ac:dyDescent="0.25"/>
    <row r="2" spans="2:3" x14ac:dyDescent="0.25">
      <c r="B2" s="4" t="s">
        <v>1</v>
      </c>
      <c r="C2" s="4"/>
    </row>
    <row r="3" spans="2:3" x14ac:dyDescent="0.25">
      <c r="B3" s="4"/>
      <c r="C3" s="4"/>
    </row>
    <row r="4" spans="2:3" ht="15.75" customHeight="1" x14ac:dyDescent="0.25">
      <c r="B4" s="2" t="s">
        <v>0</v>
      </c>
      <c r="C4" s="3" t="s">
        <v>10</v>
      </c>
    </row>
    <row r="5" spans="2:3" x14ac:dyDescent="0.25"/>
    <row r="6" spans="2:3" x14ac:dyDescent="0.25">
      <c r="C6"/>
    </row>
    <row r="7" spans="2:3" x14ac:dyDescent="0.25"/>
    <row r="8" spans="2:3" x14ac:dyDescent="0.25"/>
    <row r="9" spans="2:3" x14ac:dyDescent="0.25"/>
    <row r="10" spans="2:3" x14ac:dyDescent="0.25"/>
    <row r="11" spans="2:3" x14ac:dyDescent="0.25"/>
    <row r="12" spans="2:3" x14ac:dyDescent="0.25"/>
    <row r="13" spans="2:3" x14ac:dyDescent="0.25"/>
    <row r="14" spans="2:3" x14ac:dyDescent="0.25"/>
    <row r="15" spans="2:3" x14ac:dyDescent="0.25"/>
    <row r="16" spans="2:3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</sheetData>
  <mergeCells count="1">
    <mergeCell ref="B2:C3"/>
  </mergeCells>
  <hyperlinks>
    <hyperlink ref="C4" r:id="rId1" xr:uid="{EE79595B-D73D-4D33-82FA-CF1294046BB0}"/>
  </hyperlinks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BDB37-4D31-476A-9603-A85A2A202448}">
  <dimension ref="A3:H25"/>
  <sheetViews>
    <sheetView zoomScale="130" zoomScaleNormal="130" workbookViewId="0">
      <selection activeCell="Q6" sqref="Q6"/>
    </sheetView>
  </sheetViews>
  <sheetFormatPr defaultRowHeight="15" x14ac:dyDescent="0.25"/>
  <cols>
    <col min="1" max="16384" width="9.140625" style="1"/>
  </cols>
  <sheetData>
    <row r="3" spans="1:8" x14ac:dyDescent="0.25">
      <c r="B3" s="1" t="s">
        <v>6</v>
      </c>
      <c r="F3" s="1" t="s">
        <v>7</v>
      </c>
    </row>
    <row r="4" spans="1:8" x14ac:dyDescent="0.25">
      <c r="B4" s="1" t="s">
        <v>4</v>
      </c>
      <c r="C4" s="1" t="s">
        <v>5</v>
      </c>
      <c r="F4" s="1" t="s">
        <v>4</v>
      </c>
      <c r="G4" s="1" t="s">
        <v>5</v>
      </c>
    </row>
    <row r="5" spans="1:8" x14ac:dyDescent="0.25">
      <c r="B5" s="1" t="s">
        <v>2</v>
      </c>
      <c r="C5" s="1" t="s">
        <v>3</v>
      </c>
      <c r="D5" s="1" t="s">
        <v>8</v>
      </c>
      <c r="F5" s="1" t="s">
        <v>3</v>
      </c>
      <c r="G5" s="1" t="s">
        <v>2</v>
      </c>
      <c r="H5" s="1" t="s">
        <v>9</v>
      </c>
    </row>
    <row r="6" spans="1:8" x14ac:dyDescent="0.25">
      <c r="A6" s="1">
        <v>1</v>
      </c>
      <c r="B6" s="1">
        <v>0.24987881702835757</v>
      </c>
      <c r="C6" s="1">
        <v>0.39849170065327721</v>
      </c>
      <c r="D6" s="1">
        <f>C6-(-0.3161*B6+0.7023)</f>
        <v>-0.22482160528405903</v>
      </c>
      <c r="F6" s="1">
        <f>C6</f>
        <v>0.39849170065327721</v>
      </c>
      <c r="G6" s="1">
        <f>B6</f>
        <v>0.24987881702835757</v>
      </c>
      <c r="H6" s="1">
        <f>G6-(-0.2294*F6+0.7317)</f>
        <v>-0.39040718684178066</v>
      </c>
    </row>
    <row r="7" spans="1:8" x14ac:dyDescent="0.25">
      <c r="A7" s="1">
        <v>2</v>
      </c>
      <c r="B7" s="1">
        <v>0.44231180919370139</v>
      </c>
      <c r="C7" s="1">
        <v>0.63599464254842375</v>
      </c>
      <c r="D7" s="1">
        <f t="shared" ref="D7:D25" si="0">C7-(-0.3161*B7+0.7023)</f>
        <v>7.3509405434552755E-2</v>
      </c>
      <c r="F7" s="1">
        <f t="shared" ref="F7:F25" si="1">C7</f>
        <v>0.63599464254842375</v>
      </c>
      <c r="G7" s="1">
        <f t="shared" ref="G7:G25" si="2">B7</f>
        <v>0.44231180919370139</v>
      </c>
      <c r="H7" s="1">
        <f t="shared" ref="H7:H25" si="3">G7-(-0.2294*F7+0.7317)</f>
        <v>-0.14349101980569023</v>
      </c>
    </row>
    <row r="8" spans="1:8" x14ac:dyDescent="0.25">
      <c r="A8" s="1">
        <v>3</v>
      </c>
      <c r="B8" s="1">
        <v>0.80340010958173469</v>
      </c>
      <c r="C8" s="1">
        <v>0.76967843220539933</v>
      </c>
      <c r="D8" s="1">
        <f t="shared" si="0"/>
        <v>0.32133320684418565</v>
      </c>
      <c r="F8" s="1">
        <f t="shared" si="1"/>
        <v>0.76967843220539933</v>
      </c>
      <c r="G8" s="1">
        <f t="shared" si="2"/>
        <v>0.80340010958173469</v>
      </c>
      <c r="H8" s="1">
        <f t="shared" si="3"/>
        <v>0.2482643419296533</v>
      </c>
    </row>
    <row r="9" spans="1:8" x14ac:dyDescent="0.25">
      <c r="A9" s="1">
        <v>4</v>
      </c>
      <c r="B9" s="1">
        <v>0.18923130278002387</v>
      </c>
      <c r="C9" s="1">
        <v>0.29861886485380285</v>
      </c>
      <c r="D9" s="1">
        <f t="shared" si="0"/>
        <v>-0.34386512033743166</v>
      </c>
      <c r="F9" s="1">
        <f t="shared" si="1"/>
        <v>0.29861886485380285</v>
      </c>
      <c r="G9" s="1">
        <f t="shared" si="2"/>
        <v>0.18923130278002387</v>
      </c>
      <c r="H9" s="1">
        <f t="shared" si="3"/>
        <v>-0.47396552962251381</v>
      </c>
    </row>
    <row r="10" spans="1:8" x14ac:dyDescent="0.25">
      <c r="A10" s="1">
        <v>5</v>
      </c>
      <c r="B10" s="1">
        <v>0.68150259833961124</v>
      </c>
      <c r="C10" s="1">
        <v>0.56615515644614023</v>
      </c>
      <c r="D10" s="1">
        <f t="shared" si="0"/>
        <v>7.9278127781291285E-2</v>
      </c>
      <c r="F10" s="1">
        <f t="shared" si="1"/>
        <v>0.56615515644614023</v>
      </c>
      <c r="G10" s="1">
        <f t="shared" si="2"/>
        <v>0.68150259833961124</v>
      </c>
      <c r="H10" s="1">
        <f t="shared" si="3"/>
        <v>7.9678591228355744E-2</v>
      </c>
    </row>
    <row r="11" spans="1:8" x14ac:dyDescent="0.25">
      <c r="A11" s="1">
        <v>6</v>
      </c>
      <c r="B11" s="1">
        <v>0.96372687794482603</v>
      </c>
      <c r="C11" s="1">
        <v>0.26534677270447404</v>
      </c>
      <c r="D11" s="1">
        <f t="shared" si="0"/>
        <v>-0.13231916117716647</v>
      </c>
      <c r="F11" s="1">
        <f t="shared" si="1"/>
        <v>0.26534677270447404</v>
      </c>
      <c r="G11" s="1">
        <f t="shared" si="2"/>
        <v>0.96372687794482603</v>
      </c>
      <c r="H11" s="1">
        <f t="shared" si="3"/>
        <v>0.29289742760323234</v>
      </c>
    </row>
    <row r="12" spans="1:8" x14ac:dyDescent="0.25">
      <c r="A12" s="1">
        <v>7</v>
      </c>
      <c r="B12" s="1">
        <v>0.77801278194371937</v>
      </c>
      <c r="C12" s="1">
        <v>0.74962296280021423</v>
      </c>
      <c r="D12" s="1">
        <f t="shared" si="0"/>
        <v>0.29325280317262392</v>
      </c>
      <c r="F12" s="1">
        <f t="shared" si="1"/>
        <v>0.74962296280021423</v>
      </c>
      <c r="G12" s="1">
        <f t="shared" si="2"/>
        <v>0.77801278194371937</v>
      </c>
      <c r="H12" s="1">
        <f t="shared" si="3"/>
        <v>0.21827628961008849</v>
      </c>
    </row>
    <row r="13" spans="1:8" x14ac:dyDescent="0.25">
      <c r="A13" s="1">
        <v>8</v>
      </c>
      <c r="B13" s="1">
        <v>0.70403603371844947</v>
      </c>
      <c r="C13" s="1">
        <v>0.97685444794988663</v>
      </c>
      <c r="D13" s="1">
        <f t="shared" si="0"/>
        <v>0.49710023820828847</v>
      </c>
      <c r="F13" s="1">
        <f t="shared" si="1"/>
        <v>0.97685444794988663</v>
      </c>
      <c r="G13" s="1">
        <f t="shared" si="2"/>
        <v>0.70403603371844947</v>
      </c>
      <c r="H13" s="1">
        <f t="shared" si="3"/>
        <v>0.19642644407815346</v>
      </c>
    </row>
    <row r="14" spans="1:8" x14ac:dyDescent="0.25">
      <c r="A14" s="1">
        <v>9</v>
      </c>
      <c r="B14" s="1">
        <v>0.57910619437726818</v>
      </c>
      <c r="C14" s="1">
        <v>0.98696843094688647</v>
      </c>
      <c r="D14" s="1">
        <f t="shared" si="0"/>
        <v>0.46772389898954092</v>
      </c>
      <c r="F14" s="1">
        <f t="shared" si="1"/>
        <v>0.98696843094688647</v>
      </c>
      <c r="G14" s="1">
        <f t="shared" si="2"/>
        <v>0.57910619437726818</v>
      </c>
      <c r="H14" s="1">
        <f t="shared" si="3"/>
        <v>7.381675243648389E-2</v>
      </c>
    </row>
    <row r="15" spans="1:8" x14ac:dyDescent="0.25">
      <c r="A15" s="1">
        <v>10</v>
      </c>
      <c r="B15" s="1">
        <v>0.79460614379886541</v>
      </c>
      <c r="C15" s="1">
        <v>0.49509105568858769</v>
      </c>
      <c r="D15" s="1">
        <f t="shared" si="0"/>
        <v>4.3966057743409004E-2</v>
      </c>
      <c r="F15" s="1">
        <f t="shared" si="1"/>
        <v>0.49509105568858769</v>
      </c>
      <c r="G15" s="1">
        <f t="shared" si="2"/>
        <v>0.79460614379886541</v>
      </c>
      <c r="H15" s="1">
        <f t="shared" si="3"/>
        <v>0.17648003197382744</v>
      </c>
    </row>
    <row r="16" spans="1:8" x14ac:dyDescent="0.25">
      <c r="A16" s="1">
        <v>11</v>
      </c>
      <c r="B16" s="1">
        <v>0.54089172157881527</v>
      </c>
      <c r="C16" s="1">
        <v>0.54591211634586123</v>
      </c>
      <c r="D16" s="1">
        <f t="shared" si="0"/>
        <v>1.4587989536924639E-2</v>
      </c>
      <c r="F16" s="1">
        <f t="shared" si="1"/>
        <v>0.54591211634586123</v>
      </c>
      <c r="G16" s="1">
        <f t="shared" si="2"/>
        <v>0.54089172157881527</v>
      </c>
      <c r="H16" s="1">
        <f t="shared" si="3"/>
        <v>-6.5576038931444258E-2</v>
      </c>
    </row>
    <row r="17" spans="1:8" x14ac:dyDescent="0.25">
      <c r="A17" s="1">
        <v>12</v>
      </c>
      <c r="B17" s="1">
        <v>0.57069221761618061</v>
      </c>
      <c r="C17" s="1">
        <v>0.72117356392755783</v>
      </c>
      <c r="D17" s="1">
        <f t="shared" si="0"/>
        <v>0.1992693739160325</v>
      </c>
      <c r="F17" s="1">
        <f t="shared" si="1"/>
        <v>0.72117356392755783</v>
      </c>
      <c r="G17" s="1">
        <f t="shared" si="2"/>
        <v>0.57069221761618061</v>
      </c>
      <c r="H17" s="1">
        <f t="shared" si="3"/>
        <v>4.42943318116229E-3</v>
      </c>
    </row>
    <row r="18" spans="1:8" x14ac:dyDescent="0.25">
      <c r="A18" s="1">
        <v>13</v>
      </c>
      <c r="B18" s="1">
        <v>0.90834096517936169</v>
      </c>
      <c r="C18" s="1">
        <v>0.41527389110100388</v>
      </c>
      <c r="D18" s="1">
        <f t="shared" si="0"/>
        <v>1.0047019420006409E-4</v>
      </c>
      <c r="F18" s="1">
        <f t="shared" si="1"/>
        <v>0.41527389110100388</v>
      </c>
      <c r="G18" s="1">
        <f t="shared" si="2"/>
        <v>0.90834096517936169</v>
      </c>
      <c r="H18" s="1">
        <f t="shared" si="3"/>
        <v>0.27190479579793192</v>
      </c>
    </row>
    <row r="19" spans="1:8" x14ac:dyDescent="0.25">
      <c r="A19" s="1">
        <v>14</v>
      </c>
      <c r="B19" s="1">
        <v>0.88876136569425157</v>
      </c>
      <c r="C19" s="1">
        <v>2.8246929671793541E-2</v>
      </c>
      <c r="D19" s="1">
        <f t="shared" si="0"/>
        <v>-0.39311560263225359</v>
      </c>
      <c r="F19" s="1">
        <f t="shared" si="1"/>
        <v>2.8246929671793541E-2</v>
      </c>
      <c r="G19" s="1">
        <f t="shared" si="2"/>
        <v>0.88876136569425157</v>
      </c>
      <c r="H19" s="1">
        <f t="shared" si="3"/>
        <v>0.163541211360961</v>
      </c>
    </row>
    <row r="20" spans="1:8" x14ac:dyDescent="0.25">
      <c r="A20" s="1">
        <v>15</v>
      </c>
      <c r="B20" s="1">
        <v>0.16575203052467569</v>
      </c>
      <c r="C20" s="1">
        <v>0.75037744670525885</v>
      </c>
      <c r="D20" s="1">
        <f t="shared" si="0"/>
        <v>0.10047166355410875</v>
      </c>
      <c r="F20" s="1">
        <f t="shared" si="1"/>
        <v>0.75037744670525885</v>
      </c>
      <c r="G20" s="1">
        <f t="shared" si="2"/>
        <v>0.16575203052467569</v>
      </c>
      <c r="H20" s="1">
        <f t="shared" si="3"/>
        <v>-0.39381138320113795</v>
      </c>
    </row>
    <row r="21" spans="1:8" x14ac:dyDescent="0.25">
      <c r="A21" s="1">
        <v>16</v>
      </c>
      <c r="B21" s="1">
        <v>0.84950419902425822</v>
      </c>
      <c r="C21" s="1">
        <v>0.22813813652211246</v>
      </c>
      <c r="D21" s="1">
        <f t="shared" si="0"/>
        <v>-0.20563358616631955</v>
      </c>
      <c r="F21" s="1">
        <f t="shared" si="1"/>
        <v>0.22813813652211246</v>
      </c>
      <c r="G21" s="1">
        <f t="shared" si="2"/>
        <v>0.84950419902425822</v>
      </c>
      <c r="H21" s="1">
        <f t="shared" si="3"/>
        <v>0.17013908754243079</v>
      </c>
    </row>
    <row r="22" spans="1:8" x14ac:dyDescent="0.25">
      <c r="A22" s="1">
        <v>17</v>
      </c>
      <c r="B22" s="1">
        <v>0.67167890766566019</v>
      </c>
      <c r="C22" s="1">
        <v>6.7706044596465231E-2</v>
      </c>
      <c r="D22" s="1">
        <f t="shared" si="0"/>
        <v>-0.42227625269041963</v>
      </c>
      <c r="F22" s="1">
        <f t="shared" si="1"/>
        <v>6.7706044596465231E-2</v>
      </c>
      <c r="G22" s="1">
        <f t="shared" si="2"/>
        <v>0.67167890766566019</v>
      </c>
      <c r="H22" s="1">
        <f t="shared" si="3"/>
        <v>-4.4489325703910731E-2</v>
      </c>
    </row>
    <row r="23" spans="1:8" x14ac:dyDescent="0.25">
      <c r="A23" s="1">
        <v>18</v>
      </c>
      <c r="B23" s="1">
        <v>0.24667128073890709</v>
      </c>
      <c r="C23" s="1">
        <v>0.84216148104194033</v>
      </c>
      <c r="D23" s="1">
        <f t="shared" si="0"/>
        <v>0.21783427288350887</v>
      </c>
      <c r="F23" s="1">
        <f t="shared" si="1"/>
        <v>0.84216148104194033</v>
      </c>
      <c r="G23" s="1">
        <f t="shared" si="2"/>
        <v>0.24667128073890709</v>
      </c>
      <c r="H23" s="1">
        <f t="shared" si="3"/>
        <v>-0.29183687551007176</v>
      </c>
    </row>
    <row r="24" spans="1:8" x14ac:dyDescent="0.25">
      <c r="A24" s="1">
        <v>19</v>
      </c>
      <c r="B24" s="1">
        <v>0.77261847889491231</v>
      </c>
      <c r="C24" s="1">
        <v>0.20029629137076577</v>
      </c>
      <c r="D24" s="1">
        <f t="shared" si="0"/>
        <v>-0.25777900745055249</v>
      </c>
      <c r="F24" s="1">
        <f t="shared" si="1"/>
        <v>0.20029629137076577</v>
      </c>
      <c r="G24" s="1">
        <f t="shared" si="2"/>
        <v>0.77261847889491231</v>
      </c>
      <c r="H24" s="1">
        <f t="shared" si="3"/>
        <v>8.6866448135365926E-2</v>
      </c>
    </row>
    <row r="25" spans="1:8" x14ac:dyDescent="0.25">
      <c r="A25" s="1">
        <v>20</v>
      </c>
      <c r="B25" s="1">
        <v>0.50232934500096704</v>
      </c>
      <c r="C25" s="1">
        <v>0.21464760592788179</v>
      </c>
      <c r="D25" s="1">
        <f t="shared" si="0"/>
        <v>-0.32886608811731255</v>
      </c>
      <c r="F25" s="1">
        <f t="shared" si="1"/>
        <v>0.21464760592788179</v>
      </c>
      <c r="G25" s="1">
        <f t="shared" si="2"/>
        <v>0.50232934500096704</v>
      </c>
      <c r="H25" s="1">
        <f t="shared" si="3"/>
        <v>-0.18013049419917693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Capa</vt:lpstr>
      <vt:lpstr>Elementos da regressao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Leandro Guerra</dc:creator>
  <cp:lastModifiedBy>Leandro Guerra</cp:lastModifiedBy>
  <dcterms:created xsi:type="dcterms:W3CDTF">2020-12-22T10:52:29Z</dcterms:created>
  <dcterms:modified xsi:type="dcterms:W3CDTF">2021-07-20T18:56:30Z</dcterms:modified>
</cp:coreProperties>
</file>