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"/>
    </mc:Choice>
  </mc:AlternateContent>
  <xr:revisionPtr revIDLastSave="0" documentId="13_ncr:1_{F7D048D7-033B-4ED0-8979-A340DE04A20A}" xr6:coauthVersionLast="40" xr6:coauthVersionMax="40" xr10:uidLastSave="{00000000-0000-0000-0000-000000000000}"/>
  <bookViews>
    <workbookView xWindow="-120" yWindow="-120" windowWidth="29040" windowHeight="15840" xr2:uid="{6FAE8402-9EE1-432E-923D-E878DAD0BB1A}"/>
  </bookViews>
  <sheets>
    <sheet name="GBPUSD - GBPCH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94" i="2" l="1"/>
  <c r="D1594" i="2"/>
  <c r="G1593" i="2"/>
  <c r="F1593" i="2"/>
  <c r="E1593" i="2"/>
  <c r="D1593" i="2"/>
  <c r="G1592" i="2"/>
  <c r="F1592" i="2"/>
  <c r="E1592" i="2"/>
  <c r="D1592" i="2"/>
  <c r="G1591" i="2"/>
  <c r="F1591" i="2"/>
  <c r="E1591" i="2"/>
  <c r="D1591" i="2"/>
  <c r="G1590" i="2"/>
  <c r="F1590" i="2"/>
  <c r="E1590" i="2"/>
  <c r="D1590" i="2"/>
  <c r="G1589" i="2"/>
  <c r="F1589" i="2"/>
  <c r="E1589" i="2"/>
  <c r="D1589" i="2"/>
  <c r="F1588" i="2"/>
  <c r="E1588" i="2"/>
  <c r="D1588" i="2"/>
  <c r="F1587" i="2"/>
  <c r="E1587" i="2"/>
  <c r="D1587" i="2"/>
  <c r="F1586" i="2"/>
  <c r="E1586" i="2"/>
  <c r="D1586" i="2"/>
  <c r="G1585" i="2"/>
  <c r="F1585" i="2"/>
  <c r="E1585" i="2"/>
  <c r="D1585" i="2"/>
  <c r="G1584" i="2"/>
  <c r="F1584" i="2"/>
  <c r="E1584" i="2"/>
  <c r="D1584" i="2"/>
  <c r="G1583" i="2"/>
  <c r="F1583" i="2"/>
  <c r="E1583" i="2"/>
  <c r="D1583" i="2"/>
  <c r="G1582" i="2"/>
  <c r="F1582" i="2"/>
  <c r="E1582" i="2"/>
  <c r="D1582" i="2"/>
  <c r="F1581" i="2"/>
  <c r="E1581" i="2"/>
  <c r="D1581" i="2"/>
  <c r="F1580" i="2"/>
  <c r="E1580" i="2"/>
  <c r="D1580" i="2"/>
  <c r="G1579" i="2"/>
  <c r="F1579" i="2"/>
  <c r="E1579" i="2"/>
  <c r="D1579" i="2"/>
  <c r="G1578" i="2"/>
  <c r="F1578" i="2"/>
  <c r="E1578" i="2"/>
  <c r="D1578" i="2"/>
  <c r="F1577" i="2"/>
  <c r="E1577" i="2"/>
  <c r="D1577" i="2"/>
  <c r="F1576" i="2"/>
  <c r="E1576" i="2"/>
  <c r="D1576" i="2"/>
  <c r="G1575" i="2"/>
  <c r="F1575" i="2"/>
  <c r="E1575" i="2"/>
  <c r="D1575" i="2"/>
  <c r="G1574" i="2"/>
  <c r="F1574" i="2"/>
  <c r="E1574" i="2"/>
  <c r="D1574" i="2"/>
  <c r="F1573" i="2"/>
  <c r="E1573" i="2"/>
  <c r="D1573" i="2"/>
  <c r="F1572" i="2"/>
  <c r="E1572" i="2"/>
  <c r="D1572" i="2"/>
  <c r="G1571" i="2"/>
  <c r="F1571" i="2"/>
  <c r="E1571" i="2"/>
  <c r="D1571" i="2"/>
  <c r="G1570" i="2"/>
  <c r="F1570" i="2"/>
  <c r="E1570" i="2"/>
  <c r="D1570" i="2"/>
  <c r="F1569" i="2"/>
  <c r="E1569" i="2"/>
  <c r="D1569" i="2"/>
  <c r="F1568" i="2"/>
  <c r="E1568" i="2"/>
  <c r="D1568" i="2"/>
  <c r="G1567" i="2"/>
  <c r="F1567" i="2"/>
  <c r="E1567" i="2"/>
  <c r="D1567" i="2"/>
  <c r="G1566" i="2"/>
  <c r="F1566" i="2"/>
  <c r="E1566" i="2"/>
  <c r="D1566" i="2"/>
  <c r="F1565" i="2"/>
  <c r="E1565" i="2"/>
  <c r="D1565" i="2"/>
  <c r="F1564" i="2"/>
  <c r="E1564" i="2"/>
  <c r="D1564" i="2"/>
  <c r="G1563" i="2"/>
  <c r="F1563" i="2"/>
  <c r="E1563" i="2"/>
  <c r="D1563" i="2"/>
  <c r="G1562" i="2"/>
  <c r="F1562" i="2"/>
  <c r="E1562" i="2"/>
  <c r="D1562" i="2"/>
  <c r="F1561" i="2"/>
  <c r="E1561" i="2"/>
  <c r="D1561" i="2"/>
  <c r="F1560" i="2"/>
  <c r="E1560" i="2"/>
  <c r="D1560" i="2"/>
  <c r="G1559" i="2"/>
  <c r="F1559" i="2"/>
  <c r="E1559" i="2"/>
  <c r="D1559" i="2"/>
  <c r="G1558" i="2"/>
  <c r="F1558" i="2"/>
  <c r="E1558" i="2"/>
  <c r="D1558" i="2"/>
  <c r="F1557" i="2"/>
  <c r="E1557" i="2"/>
  <c r="D1557" i="2"/>
  <c r="F1556" i="2"/>
  <c r="E1556" i="2"/>
  <c r="D1556" i="2"/>
  <c r="G1555" i="2"/>
  <c r="F1555" i="2"/>
  <c r="E1555" i="2"/>
  <c r="D1555" i="2"/>
  <c r="G1554" i="2"/>
  <c r="F1554" i="2"/>
  <c r="E1554" i="2"/>
  <c r="D1554" i="2"/>
  <c r="F1553" i="2"/>
  <c r="E1553" i="2"/>
  <c r="D1553" i="2"/>
  <c r="F1552" i="2"/>
  <c r="E1552" i="2"/>
  <c r="D1552" i="2"/>
  <c r="G1551" i="2"/>
  <c r="F1551" i="2"/>
  <c r="E1551" i="2"/>
  <c r="D1551" i="2"/>
  <c r="G1550" i="2"/>
  <c r="F1550" i="2"/>
  <c r="E1550" i="2"/>
  <c r="D1550" i="2"/>
  <c r="G1549" i="2"/>
  <c r="F1549" i="2"/>
  <c r="E1549" i="2"/>
  <c r="D1549" i="2"/>
  <c r="F1548" i="2"/>
  <c r="E1548" i="2"/>
  <c r="D1548" i="2"/>
  <c r="G1547" i="2"/>
  <c r="F1547" i="2"/>
  <c r="E1547" i="2"/>
  <c r="D1547" i="2"/>
  <c r="G1546" i="2"/>
  <c r="F1546" i="2"/>
  <c r="E1546" i="2"/>
  <c r="D1546" i="2"/>
  <c r="F1545" i="2"/>
  <c r="E1545" i="2"/>
  <c r="D1545" i="2"/>
  <c r="F1544" i="2"/>
  <c r="E1544" i="2"/>
  <c r="D1544" i="2"/>
  <c r="G1543" i="2"/>
  <c r="F1543" i="2"/>
  <c r="E1543" i="2"/>
  <c r="D1543" i="2"/>
  <c r="G1542" i="2"/>
  <c r="F1542" i="2"/>
  <c r="E1542" i="2"/>
  <c r="D1542" i="2"/>
  <c r="F1541" i="2"/>
  <c r="E1541" i="2"/>
  <c r="D1541" i="2"/>
  <c r="F1540" i="2"/>
  <c r="E1540" i="2"/>
  <c r="D1540" i="2"/>
  <c r="G1539" i="2"/>
  <c r="F1539" i="2"/>
  <c r="E1539" i="2"/>
  <c r="D1539" i="2"/>
  <c r="G1538" i="2"/>
  <c r="F1538" i="2"/>
  <c r="E1538" i="2"/>
  <c r="D1538" i="2"/>
  <c r="G1537" i="2"/>
  <c r="F1537" i="2"/>
  <c r="E1537" i="2"/>
  <c r="D1537" i="2"/>
  <c r="F1536" i="2"/>
  <c r="E1536" i="2"/>
  <c r="D1536" i="2"/>
  <c r="G1535" i="2"/>
  <c r="F1535" i="2"/>
  <c r="E1535" i="2"/>
  <c r="D1535" i="2"/>
  <c r="G1534" i="2"/>
  <c r="F1534" i="2"/>
  <c r="E1534" i="2"/>
  <c r="D1534" i="2"/>
  <c r="F1533" i="2"/>
  <c r="E1533" i="2"/>
  <c r="D1533" i="2"/>
  <c r="F1532" i="2"/>
  <c r="E1532" i="2"/>
  <c r="D1532" i="2"/>
  <c r="G1531" i="2"/>
  <c r="F1531" i="2"/>
  <c r="E1531" i="2"/>
  <c r="D1531" i="2"/>
  <c r="G1530" i="2"/>
  <c r="F1530" i="2"/>
  <c r="E1530" i="2"/>
  <c r="D1530" i="2"/>
  <c r="G1529" i="2"/>
  <c r="F1529" i="2"/>
  <c r="E1529" i="2"/>
  <c r="D1529" i="2"/>
  <c r="F1528" i="2"/>
  <c r="E1528" i="2"/>
  <c r="D1528" i="2"/>
  <c r="F1527" i="2"/>
  <c r="E1527" i="2"/>
  <c r="D1527" i="2"/>
  <c r="G1526" i="2"/>
  <c r="F1526" i="2"/>
  <c r="E1526" i="2"/>
  <c r="D1526" i="2"/>
  <c r="F1525" i="2"/>
  <c r="E1525" i="2"/>
  <c r="D1525" i="2"/>
  <c r="F1524" i="2"/>
  <c r="E1524" i="2"/>
  <c r="D1524" i="2"/>
  <c r="F1523" i="2"/>
  <c r="E1523" i="2"/>
  <c r="D1523" i="2"/>
  <c r="G1523" i="2" s="1"/>
  <c r="G1522" i="2"/>
  <c r="F1522" i="2"/>
  <c r="E1522" i="2"/>
  <c r="D1522" i="2"/>
  <c r="F1521" i="2"/>
  <c r="E1521" i="2"/>
  <c r="D1521" i="2"/>
  <c r="G1521" i="2" s="1"/>
  <c r="F1520" i="2"/>
  <c r="E1520" i="2"/>
  <c r="D1520" i="2"/>
  <c r="F1519" i="2"/>
  <c r="E1519" i="2"/>
  <c r="D1519" i="2"/>
  <c r="G1519" i="2" s="1"/>
  <c r="G1518" i="2"/>
  <c r="F1518" i="2"/>
  <c r="E1518" i="2"/>
  <c r="D1518" i="2"/>
  <c r="F1517" i="2"/>
  <c r="E1517" i="2"/>
  <c r="D1517" i="2"/>
  <c r="F1516" i="2"/>
  <c r="E1516" i="2"/>
  <c r="D1516" i="2"/>
  <c r="F1515" i="2"/>
  <c r="E1515" i="2"/>
  <c r="D1515" i="2"/>
  <c r="G1514" i="2"/>
  <c r="F1514" i="2"/>
  <c r="E1514" i="2"/>
  <c r="D1514" i="2"/>
  <c r="F1513" i="2"/>
  <c r="E1513" i="2"/>
  <c r="D1513" i="2"/>
  <c r="F1512" i="2"/>
  <c r="E1512" i="2"/>
  <c r="D1512" i="2"/>
  <c r="F1511" i="2"/>
  <c r="E1511" i="2"/>
  <c r="D1511" i="2"/>
  <c r="G1510" i="2"/>
  <c r="F1510" i="2"/>
  <c r="E1510" i="2"/>
  <c r="D1510" i="2"/>
  <c r="F1509" i="2"/>
  <c r="E1509" i="2"/>
  <c r="D1509" i="2"/>
  <c r="F1508" i="2"/>
  <c r="E1508" i="2"/>
  <c r="D1508" i="2"/>
  <c r="G1507" i="2"/>
  <c r="F1507" i="2"/>
  <c r="E1507" i="2"/>
  <c r="D1507" i="2"/>
  <c r="F1506" i="2"/>
  <c r="E1506" i="2"/>
  <c r="D1506" i="2"/>
  <c r="G1506" i="2" s="1"/>
  <c r="F1505" i="2"/>
  <c r="E1505" i="2"/>
  <c r="D1505" i="2"/>
  <c r="F1504" i="2"/>
  <c r="E1504" i="2"/>
  <c r="D1504" i="2"/>
  <c r="G1503" i="2"/>
  <c r="F1503" i="2"/>
  <c r="E1503" i="2"/>
  <c r="D1503" i="2"/>
  <c r="F1502" i="2"/>
  <c r="E1502" i="2"/>
  <c r="D1502" i="2"/>
  <c r="G1502" i="2" s="1"/>
  <c r="F1501" i="2"/>
  <c r="E1501" i="2"/>
  <c r="D1501" i="2"/>
  <c r="F1500" i="2"/>
  <c r="E1500" i="2"/>
  <c r="D1500" i="2"/>
  <c r="G1499" i="2"/>
  <c r="F1499" i="2"/>
  <c r="E1499" i="2"/>
  <c r="D1499" i="2"/>
  <c r="F1498" i="2"/>
  <c r="E1498" i="2"/>
  <c r="D1498" i="2"/>
  <c r="G1498" i="2" s="1"/>
  <c r="F1497" i="2"/>
  <c r="E1497" i="2"/>
  <c r="D1497" i="2"/>
  <c r="F1496" i="2"/>
  <c r="E1496" i="2"/>
  <c r="D1496" i="2"/>
  <c r="F1495" i="2"/>
  <c r="G1495" i="2" s="1"/>
  <c r="E1495" i="2"/>
  <c r="D1495" i="2"/>
  <c r="F1494" i="2"/>
  <c r="E1494" i="2"/>
  <c r="D1494" i="2"/>
  <c r="G1494" i="2" s="1"/>
  <c r="F1493" i="2"/>
  <c r="E1493" i="2"/>
  <c r="D1493" i="2"/>
  <c r="F1492" i="2"/>
  <c r="E1492" i="2"/>
  <c r="D1492" i="2"/>
  <c r="F1491" i="2"/>
  <c r="G1491" i="2" s="1"/>
  <c r="E1491" i="2"/>
  <c r="D1491" i="2"/>
  <c r="F1490" i="2"/>
  <c r="E1490" i="2"/>
  <c r="D1490" i="2"/>
  <c r="G1490" i="2" s="1"/>
  <c r="F1489" i="2"/>
  <c r="E1489" i="2"/>
  <c r="D1489" i="2"/>
  <c r="G1489" i="2" s="1"/>
  <c r="F1488" i="2"/>
  <c r="E1488" i="2"/>
  <c r="D1488" i="2"/>
  <c r="G1487" i="2"/>
  <c r="F1487" i="2"/>
  <c r="E1487" i="2"/>
  <c r="D1487" i="2"/>
  <c r="F1486" i="2"/>
  <c r="E1486" i="2"/>
  <c r="D1486" i="2"/>
  <c r="G1486" i="2" s="1"/>
  <c r="F1485" i="2"/>
  <c r="E1485" i="2"/>
  <c r="D1485" i="2"/>
  <c r="G1485" i="2" s="1"/>
  <c r="F1484" i="2"/>
  <c r="E1484" i="2"/>
  <c r="D1484" i="2"/>
  <c r="F1483" i="2"/>
  <c r="E1483" i="2"/>
  <c r="D1483" i="2"/>
  <c r="F1482" i="2"/>
  <c r="E1482" i="2"/>
  <c r="D1482" i="2"/>
  <c r="G1482" i="2" s="1"/>
  <c r="F1481" i="2"/>
  <c r="E1481" i="2"/>
  <c r="D1481" i="2"/>
  <c r="G1481" i="2" s="1"/>
  <c r="F1480" i="2"/>
  <c r="E1480" i="2"/>
  <c r="D1480" i="2"/>
  <c r="G1480" i="2" s="1"/>
  <c r="G1479" i="2"/>
  <c r="F1479" i="2"/>
  <c r="E1479" i="2"/>
  <c r="D1479" i="2"/>
  <c r="F1478" i="2"/>
  <c r="E1478" i="2"/>
  <c r="D1478" i="2"/>
  <c r="G1478" i="2" s="1"/>
  <c r="G1477" i="2"/>
  <c r="F1477" i="2"/>
  <c r="E1477" i="2"/>
  <c r="D1477" i="2"/>
  <c r="F1476" i="2"/>
  <c r="E1476" i="2"/>
  <c r="D1476" i="2"/>
  <c r="G1476" i="2" s="1"/>
  <c r="G1475" i="2"/>
  <c r="F1475" i="2"/>
  <c r="E1475" i="2"/>
  <c r="D1475" i="2"/>
  <c r="F1474" i="2"/>
  <c r="E1474" i="2"/>
  <c r="D1474" i="2"/>
  <c r="G1474" i="2" s="1"/>
  <c r="G1473" i="2"/>
  <c r="F1473" i="2"/>
  <c r="E1473" i="2"/>
  <c r="D1473" i="2"/>
  <c r="F1472" i="2"/>
  <c r="E1472" i="2"/>
  <c r="D1472" i="2"/>
  <c r="G1472" i="2" s="1"/>
  <c r="G1471" i="2"/>
  <c r="F1471" i="2"/>
  <c r="E1471" i="2"/>
  <c r="D1471" i="2"/>
  <c r="F1470" i="2"/>
  <c r="E1470" i="2"/>
  <c r="D1470" i="2"/>
  <c r="G1470" i="2" s="1"/>
  <c r="G1469" i="2"/>
  <c r="F1469" i="2"/>
  <c r="E1469" i="2"/>
  <c r="D1469" i="2"/>
  <c r="F1468" i="2"/>
  <c r="E1468" i="2"/>
  <c r="D1468" i="2"/>
  <c r="G1468" i="2" s="1"/>
  <c r="G1467" i="2"/>
  <c r="F1467" i="2"/>
  <c r="E1467" i="2"/>
  <c r="D1467" i="2"/>
  <c r="F1466" i="2"/>
  <c r="E1466" i="2"/>
  <c r="D1466" i="2"/>
  <c r="G1466" i="2" s="1"/>
  <c r="G1465" i="2"/>
  <c r="F1465" i="2"/>
  <c r="E1465" i="2"/>
  <c r="D1465" i="2"/>
  <c r="F1464" i="2"/>
  <c r="E1464" i="2"/>
  <c r="D1464" i="2"/>
  <c r="G1464" i="2" s="1"/>
  <c r="G1463" i="2"/>
  <c r="F1463" i="2"/>
  <c r="E1463" i="2"/>
  <c r="D1463" i="2"/>
  <c r="G1462" i="2"/>
  <c r="F1462" i="2"/>
  <c r="E1462" i="2"/>
  <c r="D1462" i="2"/>
  <c r="G1461" i="2"/>
  <c r="F1461" i="2"/>
  <c r="E1461" i="2"/>
  <c r="D1461" i="2"/>
  <c r="G1460" i="2"/>
  <c r="F1460" i="2"/>
  <c r="E1460" i="2"/>
  <c r="D1460" i="2"/>
  <c r="G1459" i="2"/>
  <c r="F1459" i="2"/>
  <c r="E1459" i="2"/>
  <c r="D1459" i="2"/>
  <c r="G1458" i="2"/>
  <c r="F1458" i="2"/>
  <c r="E1458" i="2"/>
  <c r="D1458" i="2"/>
  <c r="G1457" i="2"/>
  <c r="F1457" i="2"/>
  <c r="E1457" i="2"/>
  <c r="D1457" i="2"/>
  <c r="G1456" i="2"/>
  <c r="F1456" i="2"/>
  <c r="E1456" i="2"/>
  <c r="D1456" i="2"/>
  <c r="G1455" i="2"/>
  <c r="F1455" i="2"/>
  <c r="E1455" i="2"/>
  <c r="D1455" i="2"/>
  <c r="G1454" i="2"/>
  <c r="F1454" i="2"/>
  <c r="E1454" i="2"/>
  <c r="D1454" i="2"/>
  <c r="G1453" i="2"/>
  <c r="F1453" i="2"/>
  <c r="E1453" i="2"/>
  <c r="D1453" i="2"/>
  <c r="G1452" i="2"/>
  <c r="F1452" i="2"/>
  <c r="E1452" i="2"/>
  <c r="D1452" i="2"/>
  <c r="G1451" i="2"/>
  <c r="F1451" i="2"/>
  <c r="E1451" i="2"/>
  <c r="D1451" i="2"/>
  <c r="G1450" i="2"/>
  <c r="F1450" i="2"/>
  <c r="E1450" i="2"/>
  <c r="D1450" i="2"/>
  <c r="G1449" i="2"/>
  <c r="F1449" i="2"/>
  <c r="E1449" i="2"/>
  <c r="D1449" i="2"/>
  <c r="G1448" i="2"/>
  <c r="F1448" i="2"/>
  <c r="E1448" i="2"/>
  <c r="D1448" i="2"/>
  <c r="G1447" i="2"/>
  <c r="F1447" i="2"/>
  <c r="E1447" i="2"/>
  <c r="D1447" i="2"/>
  <c r="G1446" i="2"/>
  <c r="F1446" i="2"/>
  <c r="E1446" i="2"/>
  <c r="D1446" i="2"/>
  <c r="G1445" i="2"/>
  <c r="F1445" i="2"/>
  <c r="E1445" i="2"/>
  <c r="D1445" i="2"/>
  <c r="G1444" i="2"/>
  <c r="F1444" i="2"/>
  <c r="E1444" i="2"/>
  <c r="D1444" i="2"/>
  <c r="G1443" i="2"/>
  <c r="F1443" i="2"/>
  <c r="E1443" i="2"/>
  <c r="D1443" i="2"/>
  <c r="G1442" i="2"/>
  <c r="F1442" i="2"/>
  <c r="E1442" i="2"/>
  <c r="D1442" i="2"/>
  <c r="G1441" i="2"/>
  <c r="F1441" i="2"/>
  <c r="E1441" i="2"/>
  <c r="D1441" i="2"/>
  <c r="G1440" i="2"/>
  <c r="F1440" i="2"/>
  <c r="E1440" i="2"/>
  <c r="D1440" i="2"/>
  <c r="G1439" i="2"/>
  <c r="F1439" i="2"/>
  <c r="E1439" i="2"/>
  <c r="D1439" i="2"/>
  <c r="G1438" i="2"/>
  <c r="F1438" i="2"/>
  <c r="E1438" i="2"/>
  <c r="D1438" i="2"/>
  <c r="G1437" i="2"/>
  <c r="F1437" i="2"/>
  <c r="E1437" i="2"/>
  <c r="D1437" i="2"/>
  <c r="G1436" i="2"/>
  <c r="F1436" i="2"/>
  <c r="E1436" i="2"/>
  <c r="D1436" i="2"/>
  <c r="G1435" i="2"/>
  <c r="F1435" i="2"/>
  <c r="E1435" i="2"/>
  <c r="D1435" i="2"/>
  <c r="G1434" i="2"/>
  <c r="F1434" i="2"/>
  <c r="E1434" i="2"/>
  <c r="D1434" i="2"/>
  <c r="G1433" i="2"/>
  <c r="F1433" i="2"/>
  <c r="E1433" i="2"/>
  <c r="D1433" i="2"/>
  <c r="G1432" i="2"/>
  <c r="F1432" i="2"/>
  <c r="E1432" i="2"/>
  <c r="D1432" i="2"/>
  <c r="G1431" i="2"/>
  <c r="F1431" i="2"/>
  <c r="E1431" i="2"/>
  <c r="D1431" i="2"/>
  <c r="G1430" i="2"/>
  <c r="F1430" i="2"/>
  <c r="E1430" i="2"/>
  <c r="D1430" i="2"/>
  <c r="G1429" i="2"/>
  <c r="F1429" i="2"/>
  <c r="E1429" i="2"/>
  <c r="D1429" i="2"/>
  <c r="G1428" i="2"/>
  <c r="F1428" i="2"/>
  <c r="E1428" i="2"/>
  <c r="D1428" i="2"/>
  <c r="G1427" i="2"/>
  <c r="F1427" i="2"/>
  <c r="E1427" i="2"/>
  <c r="D1427" i="2"/>
  <c r="G1426" i="2"/>
  <c r="F1426" i="2"/>
  <c r="E1426" i="2"/>
  <c r="D1426" i="2"/>
  <c r="G1425" i="2"/>
  <c r="F1425" i="2"/>
  <c r="E1425" i="2"/>
  <c r="D1425" i="2"/>
  <c r="G1424" i="2"/>
  <c r="F1424" i="2"/>
  <c r="E1424" i="2"/>
  <c r="D1424" i="2"/>
  <c r="G1423" i="2"/>
  <c r="F1423" i="2"/>
  <c r="E1423" i="2"/>
  <c r="D1423" i="2"/>
  <c r="G1422" i="2"/>
  <c r="F1422" i="2"/>
  <c r="E1422" i="2"/>
  <c r="D1422" i="2"/>
  <c r="G1421" i="2"/>
  <c r="F1421" i="2"/>
  <c r="E1421" i="2"/>
  <c r="D1421" i="2"/>
  <c r="G1420" i="2"/>
  <c r="F1420" i="2"/>
  <c r="E1420" i="2"/>
  <c r="D1420" i="2"/>
  <c r="G1419" i="2"/>
  <c r="F1419" i="2"/>
  <c r="E1419" i="2"/>
  <c r="D1419" i="2"/>
  <c r="G1418" i="2"/>
  <c r="F1418" i="2"/>
  <c r="E1418" i="2"/>
  <c r="D1418" i="2"/>
  <c r="G1417" i="2"/>
  <c r="F1417" i="2"/>
  <c r="E1417" i="2"/>
  <c r="D1417" i="2"/>
  <c r="G1416" i="2"/>
  <c r="F1416" i="2"/>
  <c r="E1416" i="2"/>
  <c r="D1416" i="2"/>
  <c r="G1415" i="2"/>
  <c r="F1415" i="2"/>
  <c r="E1415" i="2"/>
  <c r="D1415" i="2"/>
  <c r="G1414" i="2"/>
  <c r="F1414" i="2"/>
  <c r="E1414" i="2"/>
  <c r="D1414" i="2"/>
  <c r="G1413" i="2"/>
  <c r="F1413" i="2"/>
  <c r="E1413" i="2"/>
  <c r="D1413" i="2"/>
  <c r="G1412" i="2"/>
  <c r="F1412" i="2"/>
  <c r="E1412" i="2"/>
  <c r="D1412" i="2"/>
  <c r="G1411" i="2"/>
  <c r="F1411" i="2"/>
  <c r="E1411" i="2"/>
  <c r="D1411" i="2"/>
  <c r="G1410" i="2"/>
  <c r="F1410" i="2"/>
  <c r="E1410" i="2"/>
  <c r="D1410" i="2"/>
  <c r="G1409" i="2"/>
  <c r="F1409" i="2"/>
  <c r="E1409" i="2"/>
  <c r="D1409" i="2"/>
  <c r="G1408" i="2"/>
  <c r="F1408" i="2"/>
  <c r="E1408" i="2"/>
  <c r="D1408" i="2"/>
  <c r="G1407" i="2"/>
  <c r="F1407" i="2"/>
  <c r="E1407" i="2"/>
  <c r="D1407" i="2"/>
  <c r="G1406" i="2"/>
  <c r="F1406" i="2"/>
  <c r="E1406" i="2"/>
  <c r="D1406" i="2"/>
  <c r="G1405" i="2"/>
  <c r="F1405" i="2"/>
  <c r="E1405" i="2"/>
  <c r="D1405" i="2"/>
  <c r="G1404" i="2"/>
  <c r="F1404" i="2"/>
  <c r="E1404" i="2"/>
  <c r="D1404" i="2"/>
  <c r="G1403" i="2"/>
  <c r="F1403" i="2"/>
  <c r="E1403" i="2"/>
  <c r="D1403" i="2"/>
  <c r="G1402" i="2"/>
  <c r="F1402" i="2"/>
  <c r="E1402" i="2"/>
  <c r="D1402" i="2"/>
  <c r="G1401" i="2"/>
  <c r="F1401" i="2"/>
  <c r="E1401" i="2"/>
  <c r="D1401" i="2"/>
  <c r="G1400" i="2"/>
  <c r="F1400" i="2"/>
  <c r="E1400" i="2"/>
  <c r="D1400" i="2"/>
  <c r="G1399" i="2"/>
  <c r="F1399" i="2"/>
  <c r="E1399" i="2"/>
  <c r="D1399" i="2"/>
  <c r="G1398" i="2"/>
  <c r="F1398" i="2"/>
  <c r="E1398" i="2"/>
  <c r="D1398" i="2"/>
  <c r="G1397" i="2"/>
  <c r="F1397" i="2"/>
  <c r="E1397" i="2"/>
  <c r="D1397" i="2"/>
  <c r="F1396" i="2"/>
  <c r="E1396" i="2"/>
  <c r="D1396" i="2"/>
  <c r="G1395" i="2"/>
  <c r="F1395" i="2"/>
  <c r="E1395" i="2"/>
  <c r="D1395" i="2"/>
  <c r="F1394" i="2"/>
  <c r="E1394" i="2"/>
  <c r="D1394" i="2"/>
  <c r="G1393" i="2"/>
  <c r="F1393" i="2"/>
  <c r="E1393" i="2"/>
  <c r="D1393" i="2"/>
  <c r="F1392" i="2"/>
  <c r="E1392" i="2"/>
  <c r="D1392" i="2"/>
  <c r="G1391" i="2"/>
  <c r="F1391" i="2"/>
  <c r="E1391" i="2"/>
  <c r="D1391" i="2"/>
  <c r="G1390" i="2"/>
  <c r="F1390" i="2"/>
  <c r="E1390" i="2"/>
  <c r="D1390" i="2"/>
  <c r="F1389" i="2"/>
  <c r="E1389" i="2"/>
  <c r="D1389" i="2"/>
  <c r="F1388" i="2"/>
  <c r="E1388" i="2"/>
  <c r="D1388" i="2"/>
  <c r="G1387" i="2"/>
  <c r="F1387" i="2"/>
  <c r="E1387" i="2"/>
  <c r="D1387" i="2"/>
  <c r="G1386" i="2"/>
  <c r="F1386" i="2"/>
  <c r="E1386" i="2"/>
  <c r="D1386" i="2"/>
  <c r="F1385" i="2"/>
  <c r="E1385" i="2"/>
  <c r="D1385" i="2"/>
  <c r="F1384" i="2"/>
  <c r="E1384" i="2"/>
  <c r="D1384" i="2"/>
  <c r="G1383" i="2"/>
  <c r="F1383" i="2"/>
  <c r="E1383" i="2"/>
  <c r="D1383" i="2"/>
  <c r="G1382" i="2"/>
  <c r="F1382" i="2"/>
  <c r="E1382" i="2"/>
  <c r="D1382" i="2"/>
  <c r="G1381" i="2"/>
  <c r="F1381" i="2"/>
  <c r="E1381" i="2"/>
  <c r="D1381" i="2"/>
  <c r="F1380" i="2"/>
  <c r="E1380" i="2"/>
  <c r="D1380" i="2"/>
  <c r="G1379" i="2"/>
  <c r="F1379" i="2"/>
  <c r="E1379" i="2"/>
  <c r="D1379" i="2"/>
  <c r="G1378" i="2"/>
  <c r="F1378" i="2"/>
  <c r="E1378" i="2"/>
  <c r="D1378" i="2"/>
  <c r="G1377" i="2"/>
  <c r="F1377" i="2"/>
  <c r="E1377" i="2"/>
  <c r="D1377" i="2"/>
  <c r="F1376" i="2"/>
  <c r="E1376" i="2"/>
  <c r="D1376" i="2"/>
  <c r="G1375" i="2"/>
  <c r="F1375" i="2"/>
  <c r="E1375" i="2"/>
  <c r="D1375" i="2"/>
  <c r="G1374" i="2"/>
  <c r="F1374" i="2"/>
  <c r="E1374" i="2"/>
  <c r="D1374" i="2"/>
  <c r="G1373" i="2"/>
  <c r="F1373" i="2"/>
  <c r="E1373" i="2"/>
  <c r="D1373" i="2"/>
  <c r="F1372" i="2"/>
  <c r="E1372" i="2"/>
  <c r="D1372" i="2"/>
  <c r="G1371" i="2"/>
  <c r="F1371" i="2"/>
  <c r="E1371" i="2"/>
  <c r="D1371" i="2"/>
  <c r="G1370" i="2"/>
  <c r="F1370" i="2"/>
  <c r="E1370" i="2"/>
  <c r="D1370" i="2"/>
  <c r="F1369" i="2"/>
  <c r="E1369" i="2"/>
  <c r="D1369" i="2"/>
  <c r="F1368" i="2"/>
  <c r="E1368" i="2"/>
  <c r="D1368" i="2"/>
  <c r="G1367" i="2"/>
  <c r="F1367" i="2"/>
  <c r="E1367" i="2"/>
  <c r="D1367" i="2"/>
  <c r="G1366" i="2"/>
  <c r="F1366" i="2"/>
  <c r="E1366" i="2"/>
  <c r="D1366" i="2"/>
  <c r="G1365" i="2"/>
  <c r="F1365" i="2"/>
  <c r="E1365" i="2"/>
  <c r="D1365" i="2"/>
  <c r="F1364" i="2"/>
  <c r="E1364" i="2"/>
  <c r="D1364" i="2"/>
  <c r="G1363" i="2"/>
  <c r="F1363" i="2"/>
  <c r="E1363" i="2"/>
  <c r="D1363" i="2"/>
  <c r="G1362" i="2"/>
  <c r="F1362" i="2"/>
  <c r="E1362" i="2"/>
  <c r="D1362" i="2"/>
  <c r="G1361" i="2"/>
  <c r="F1361" i="2"/>
  <c r="E1361" i="2"/>
  <c r="D1361" i="2"/>
  <c r="F1360" i="2"/>
  <c r="E1360" i="2"/>
  <c r="D1360" i="2"/>
  <c r="F1359" i="2"/>
  <c r="E1359" i="2"/>
  <c r="G1359" i="2" s="1"/>
  <c r="D1359" i="2"/>
  <c r="F1358" i="2"/>
  <c r="E1358" i="2"/>
  <c r="G1358" i="2" s="1"/>
  <c r="D1358" i="2"/>
  <c r="G1357" i="2"/>
  <c r="F1357" i="2"/>
  <c r="E1357" i="2"/>
  <c r="D1357" i="2"/>
  <c r="F1356" i="2"/>
  <c r="E1356" i="2"/>
  <c r="D1356" i="2"/>
  <c r="F1355" i="2"/>
  <c r="G1355" i="2" s="1"/>
  <c r="E1355" i="2"/>
  <c r="D1355" i="2"/>
  <c r="G1354" i="2"/>
  <c r="F1354" i="2"/>
  <c r="E1354" i="2"/>
  <c r="D1354" i="2"/>
  <c r="F1353" i="2"/>
  <c r="E1353" i="2"/>
  <c r="D1353" i="2"/>
  <c r="F1352" i="2"/>
  <c r="E1352" i="2"/>
  <c r="D1352" i="2"/>
  <c r="G1351" i="2"/>
  <c r="F1351" i="2"/>
  <c r="E1351" i="2"/>
  <c r="D1351" i="2"/>
  <c r="G1350" i="2"/>
  <c r="F1350" i="2"/>
  <c r="E1350" i="2"/>
  <c r="D1350" i="2"/>
  <c r="G1349" i="2"/>
  <c r="F1349" i="2"/>
  <c r="E1349" i="2"/>
  <c r="D1349" i="2"/>
  <c r="F1348" i="2"/>
  <c r="E1348" i="2"/>
  <c r="D1348" i="2"/>
  <c r="F1347" i="2"/>
  <c r="E1347" i="2"/>
  <c r="G1347" i="2" s="1"/>
  <c r="D1347" i="2"/>
  <c r="G1346" i="2"/>
  <c r="F1346" i="2"/>
  <c r="E1346" i="2"/>
  <c r="D1346" i="2"/>
  <c r="F1345" i="2"/>
  <c r="E1345" i="2"/>
  <c r="D1345" i="2"/>
  <c r="F1344" i="2"/>
  <c r="E1344" i="2"/>
  <c r="D1344" i="2"/>
  <c r="F1343" i="2"/>
  <c r="E1343" i="2"/>
  <c r="D1343" i="2"/>
  <c r="F1342" i="2"/>
  <c r="E1342" i="2"/>
  <c r="G1342" i="2" s="1"/>
  <c r="D1342" i="2"/>
  <c r="G1341" i="2"/>
  <c r="F1341" i="2"/>
  <c r="E1341" i="2"/>
  <c r="D1341" i="2"/>
  <c r="F1340" i="2"/>
  <c r="E1340" i="2"/>
  <c r="D1340" i="2"/>
  <c r="F1339" i="2"/>
  <c r="G1339" i="2" s="1"/>
  <c r="E1339" i="2"/>
  <c r="D1339" i="2"/>
  <c r="G1338" i="2"/>
  <c r="F1338" i="2"/>
  <c r="E1338" i="2"/>
  <c r="D1338" i="2"/>
  <c r="F1337" i="2"/>
  <c r="E1337" i="2"/>
  <c r="D1337" i="2"/>
  <c r="F1336" i="2"/>
  <c r="E1336" i="2"/>
  <c r="D1336" i="2"/>
  <c r="G1335" i="2"/>
  <c r="F1335" i="2"/>
  <c r="E1335" i="2"/>
  <c r="D1335" i="2"/>
  <c r="G1334" i="2"/>
  <c r="F1334" i="2"/>
  <c r="E1334" i="2"/>
  <c r="D1334" i="2"/>
  <c r="F1333" i="2"/>
  <c r="E1333" i="2"/>
  <c r="D1333" i="2"/>
  <c r="F1332" i="2"/>
  <c r="E1332" i="2"/>
  <c r="D1332" i="2"/>
  <c r="G1331" i="2"/>
  <c r="F1331" i="2"/>
  <c r="E1331" i="2"/>
  <c r="D1331" i="2"/>
  <c r="F1330" i="2"/>
  <c r="E1330" i="2"/>
  <c r="D1330" i="2"/>
  <c r="F1329" i="2"/>
  <c r="E1329" i="2"/>
  <c r="D1329" i="2"/>
  <c r="F1328" i="2"/>
  <c r="E1328" i="2"/>
  <c r="D1328" i="2"/>
  <c r="F1327" i="2"/>
  <c r="E1327" i="2"/>
  <c r="G1327" i="2" s="1"/>
  <c r="D1327" i="2"/>
  <c r="F1326" i="2"/>
  <c r="E1326" i="2"/>
  <c r="D1326" i="2"/>
  <c r="G1326" i="2" s="1"/>
  <c r="G1325" i="2"/>
  <c r="F1325" i="2"/>
  <c r="E1325" i="2"/>
  <c r="D1325" i="2"/>
  <c r="F1324" i="2"/>
  <c r="E1324" i="2"/>
  <c r="D1324" i="2"/>
  <c r="F1323" i="2"/>
  <c r="E1323" i="2"/>
  <c r="D1323" i="2"/>
  <c r="G1322" i="2"/>
  <c r="F1322" i="2"/>
  <c r="E1322" i="2"/>
  <c r="D1322" i="2"/>
  <c r="F1321" i="2"/>
  <c r="E1321" i="2"/>
  <c r="D1321" i="2"/>
  <c r="G1321" i="2" s="1"/>
  <c r="F1320" i="2"/>
  <c r="E1320" i="2"/>
  <c r="D1320" i="2"/>
  <c r="G1320" i="2" s="1"/>
  <c r="G1319" i="2"/>
  <c r="F1319" i="2"/>
  <c r="E1319" i="2"/>
  <c r="D1319" i="2"/>
  <c r="F1318" i="2"/>
  <c r="E1318" i="2"/>
  <c r="D1318" i="2"/>
  <c r="G1318" i="2" s="1"/>
  <c r="F1317" i="2"/>
  <c r="E1317" i="2"/>
  <c r="D1317" i="2"/>
  <c r="F1316" i="2"/>
  <c r="E1316" i="2"/>
  <c r="D1316" i="2"/>
  <c r="G1316" i="2" s="1"/>
  <c r="G1315" i="2"/>
  <c r="F1315" i="2"/>
  <c r="E1315" i="2"/>
  <c r="D1315" i="2"/>
  <c r="F1314" i="2"/>
  <c r="E1314" i="2"/>
  <c r="D1314" i="2"/>
  <c r="G1314" i="2" s="1"/>
  <c r="F1313" i="2"/>
  <c r="E1313" i="2"/>
  <c r="D1313" i="2"/>
  <c r="G1313" i="2" s="1"/>
  <c r="F1312" i="2"/>
  <c r="E1312" i="2"/>
  <c r="D1312" i="2"/>
  <c r="G1312" i="2" s="1"/>
  <c r="G1311" i="2"/>
  <c r="F1311" i="2"/>
  <c r="E1311" i="2"/>
  <c r="D1311" i="2"/>
  <c r="F1310" i="2"/>
  <c r="E1310" i="2"/>
  <c r="D1310" i="2"/>
  <c r="G1309" i="2"/>
  <c r="F1309" i="2"/>
  <c r="E1309" i="2"/>
  <c r="D1309" i="2"/>
  <c r="G1308" i="2"/>
  <c r="F1308" i="2"/>
  <c r="E1308" i="2"/>
  <c r="D1308" i="2"/>
  <c r="F1307" i="2"/>
  <c r="E1307" i="2"/>
  <c r="D1307" i="2"/>
  <c r="G1307" i="2" s="1"/>
  <c r="G1306" i="2"/>
  <c r="F1306" i="2"/>
  <c r="E1306" i="2"/>
  <c r="D1306" i="2"/>
  <c r="F1305" i="2"/>
  <c r="E1305" i="2"/>
  <c r="D1305" i="2"/>
  <c r="G1305" i="2" s="1"/>
  <c r="G1304" i="2"/>
  <c r="F1304" i="2"/>
  <c r="E1304" i="2"/>
  <c r="D1304" i="2"/>
  <c r="F1303" i="2"/>
  <c r="E1303" i="2"/>
  <c r="D1303" i="2"/>
  <c r="G1303" i="2" s="1"/>
  <c r="G1302" i="2"/>
  <c r="F1302" i="2"/>
  <c r="E1302" i="2"/>
  <c r="D1302" i="2"/>
  <c r="G1301" i="2"/>
  <c r="F1301" i="2"/>
  <c r="E1301" i="2"/>
  <c r="D1301" i="2"/>
  <c r="G1300" i="2"/>
  <c r="F1300" i="2"/>
  <c r="E1300" i="2"/>
  <c r="D1300" i="2"/>
  <c r="F1299" i="2"/>
  <c r="E1299" i="2"/>
  <c r="D1299" i="2"/>
  <c r="G1299" i="2" s="1"/>
  <c r="G1298" i="2"/>
  <c r="F1298" i="2"/>
  <c r="E1298" i="2"/>
  <c r="D1298" i="2"/>
  <c r="F1297" i="2"/>
  <c r="E1297" i="2"/>
  <c r="D1297" i="2"/>
  <c r="F1296" i="2"/>
  <c r="E1296" i="2"/>
  <c r="D1296" i="2"/>
  <c r="F1295" i="2"/>
  <c r="E1295" i="2"/>
  <c r="D1295" i="2"/>
  <c r="G1295" i="2" s="1"/>
  <c r="G1294" i="2"/>
  <c r="F1294" i="2"/>
  <c r="E1294" i="2"/>
  <c r="D1294" i="2"/>
  <c r="G1293" i="2"/>
  <c r="F1293" i="2"/>
  <c r="E1293" i="2"/>
  <c r="D1293" i="2"/>
  <c r="G1292" i="2"/>
  <c r="F1292" i="2"/>
  <c r="E1292" i="2"/>
  <c r="D1292" i="2"/>
  <c r="F1291" i="2"/>
  <c r="E1291" i="2"/>
  <c r="D1291" i="2"/>
  <c r="G1291" i="2" s="1"/>
  <c r="G1290" i="2"/>
  <c r="F1290" i="2"/>
  <c r="E1290" i="2"/>
  <c r="D1290" i="2"/>
  <c r="F1289" i="2"/>
  <c r="E1289" i="2"/>
  <c r="D1289" i="2"/>
  <c r="G1289" i="2" s="1"/>
  <c r="G1288" i="2"/>
  <c r="F1288" i="2"/>
  <c r="E1288" i="2"/>
  <c r="D1288" i="2"/>
  <c r="F1287" i="2"/>
  <c r="E1287" i="2"/>
  <c r="D1287" i="2"/>
  <c r="G1287" i="2" s="1"/>
  <c r="G1286" i="2"/>
  <c r="F1286" i="2"/>
  <c r="E1286" i="2"/>
  <c r="D1286" i="2"/>
  <c r="F1285" i="2"/>
  <c r="E1285" i="2"/>
  <c r="D1285" i="2"/>
  <c r="G1285" i="2" s="1"/>
  <c r="G1284" i="2"/>
  <c r="F1284" i="2"/>
  <c r="E1284" i="2"/>
  <c r="D1284" i="2"/>
  <c r="F1283" i="2"/>
  <c r="E1283" i="2"/>
  <c r="D1283" i="2"/>
  <c r="G1283" i="2" s="1"/>
  <c r="G1282" i="2"/>
  <c r="F1282" i="2"/>
  <c r="E1282" i="2"/>
  <c r="D1282" i="2"/>
  <c r="F1281" i="2"/>
  <c r="E1281" i="2"/>
  <c r="D1281" i="2"/>
  <c r="F1280" i="2"/>
  <c r="E1280" i="2"/>
  <c r="D1280" i="2"/>
  <c r="F1279" i="2"/>
  <c r="E1279" i="2"/>
  <c r="D1279" i="2"/>
  <c r="G1279" i="2" s="1"/>
  <c r="G1278" i="2"/>
  <c r="F1278" i="2"/>
  <c r="E1278" i="2"/>
  <c r="D1278" i="2"/>
  <c r="G1277" i="2"/>
  <c r="F1277" i="2"/>
  <c r="E1277" i="2"/>
  <c r="D1277" i="2"/>
  <c r="G1276" i="2"/>
  <c r="F1276" i="2"/>
  <c r="E1276" i="2"/>
  <c r="D1276" i="2"/>
  <c r="F1275" i="2"/>
  <c r="E1275" i="2"/>
  <c r="D1275" i="2"/>
  <c r="G1275" i="2" s="1"/>
  <c r="G1274" i="2"/>
  <c r="F1274" i="2"/>
  <c r="E1274" i="2"/>
  <c r="D1274" i="2"/>
  <c r="F1273" i="2"/>
  <c r="E1273" i="2"/>
  <c r="D1273" i="2"/>
  <c r="G1273" i="2" s="1"/>
  <c r="F1272" i="2"/>
  <c r="E1272" i="2"/>
  <c r="D1272" i="2"/>
  <c r="F1271" i="2"/>
  <c r="E1271" i="2"/>
  <c r="D1271" i="2"/>
  <c r="G1271" i="2" s="1"/>
  <c r="G1270" i="2"/>
  <c r="F1270" i="2"/>
  <c r="E1270" i="2"/>
  <c r="D1270" i="2"/>
  <c r="F1269" i="2"/>
  <c r="E1269" i="2"/>
  <c r="D1269" i="2"/>
  <c r="G1269" i="2" s="1"/>
  <c r="G1268" i="2"/>
  <c r="F1268" i="2"/>
  <c r="E1268" i="2"/>
  <c r="D1268" i="2"/>
  <c r="F1267" i="2"/>
  <c r="E1267" i="2"/>
  <c r="D1267" i="2"/>
  <c r="G1267" i="2" s="1"/>
  <c r="G1266" i="2"/>
  <c r="F1266" i="2"/>
  <c r="E1266" i="2"/>
  <c r="D1266" i="2"/>
  <c r="F1265" i="2"/>
  <c r="E1265" i="2"/>
  <c r="D1265" i="2"/>
  <c r="F1264" i="2"/>
  <c r="E1264" i="2"/>
  <c r="D1264" i="2"/>
  <c r="F1263" i="2"/>
  <c r="E1263" i="2"/>
  <c r="D1263" i="2"/>
  <c r="G1263" i="2" s="1"/>
  <c r="G1262" i="2"/>
  <c r="F1262" i="2"/>
  <c r="E1262" i="2"/>
  <c r="D1262" i="2"/>
  <c r="G1261" i="2"/>
  <c r="F1261" i="2"/>
  <c r="E1261" i="2"/>
  <c r="D1261" i="2"/>
  <c r="G1260" i="2"/>
  <c r="F1260" i="2"/>
  <c r="E1260" i="2"/>
  <c r="D1260" i="2"/>
  <c r="F1259" i="2"/>
  <c r="E1259" i="2"/>
  <c r="D1259" i="2"/>
  <c r="G1259" i="2" s="1"/>
  <c r="G1258" i="2"/>
  <c r="F1258" i="2"/>
  <c r="E1258" i="2"/>
  <c r="D1258" i="2"/>
  <c r="G1257" i="2"/>
  <c r="F1257" i="2"/>
  <c r="E1257" i="2"/>
  <c r="D1257" i="2"/>
  <c r="F1256" i="2"/>
  <c r="E1256" i="2"/>
  <c r="D1256" i="2"/>
  <c r="F1255" i="2"/>
  <c r="E1255" i="2"/>
  <c r="D1255" i="2"/>
  <c r="G1255" i="2" s="1"/>
  <c r="G1254" i="2"/>
  <c r="F1254" i="2"/>
  <c r="E1254" i="2"/>
  <c r="D1254" i="2"/>
  <c r="F1253" i="2"/>
  <c r="E1253" i="2"/>
  <c r="D1253" i="2"/>
  <c r="G1253" i="2" s="1"/>
  <c r="G1252" i="2"/>
  <c r="F1252" i="2"/>
  <c r="E1252" i="2"/>
  <c r="D1252" i="2"/>
  <c r="F1251" i="2"/>
  <c r="E1251" i="2"/>
  <c r="D1251" i="2"/>
  <c r="G1251" i="2" s="1"/>
  <c r="G1250" i="2"/>
  <c r="F1250" i="2"/>
  <c r="E1250" i="2"/>
  <c r="D1250" i="2"/>
  <c r="F1249" i="2"/>
  <c r="E1249" i="2"/>
  <c r="D1249" i="2"/>
  <c r="F1248" i="2"/>
  <c r="E1248" i="2"/>
  <c r="D1248" i="2"/>
  <c r="F1247" i="2"/>
  <c r="E1247" i="2"/>
  <c r="D1247" i="2"/>
  <c r="G1246" i="2"/>
  <c r="F1246" i="2"/>
  <c r="E1246" i="2"/>
  <c r="D1246" i="2"/>
  <c r="F1245" i="2"/>
  <c r="E1245" i="2"/>
  <c r="D1245" i="2"/>
  <c r="F1244" i="2"/>
  <c r="E1244" i="2"/>
  <c r="D1244" i="2"/>
  <c r="F1243" i="2"/>
  <c r="E1243" i="2"/>
  <c r="D1243" i="2"/>
  <c r="G1242" i="2"/>
  <c r="F1242" i="2"/>
  <c r="E1242" i="2"/>
  <c r="D1242" i="2"/>
  <c r="G1241" i="2"/>
  <c r="F1241" i="2"/>
  <c r="E1241" i="2"/>
  <c r="D1241" i="2"/>
  <c r="G1240" i="2"/>
  <c r="F1240" i="2"/>
  <c r="E1240" i="2"/>
  <c r="D1240" i="2"/>
  <c r="F1239" i="2"/>
  <c r="E1239" i="2"/>
  <c r="D1239" i="2"/>
  <c r="G1239" i="2" s="1"/>
  <c r="G1238" i="2"/>
  <c r="F1238" i="2"/>
  <c r="E1238" i="2"/>
  <c r="D1238" i="2"/>
  <c r="F1237" i="2"/>
  <c r="E1237" i="2"/>
  <c r="D1237" i="2"/>
  <c r="G1236" i="2"/>
  <c r="F1236" i="2"/>
  <c r="E1236" i="2"/>
  <c r="D1236" i="2"/>
  <c r="F1235" i="2"/>
  <c r="E1235" i="2"/>
  <c r="D1235" i="2"/>
  <c r="G1234" i="2"/>
  <c r="F1234" i="2"/>
  <c r="E1234" i="2"/>
  <c r="D1234" i="2"/>
  <c r="G1233" i="2"/>
  <c r="F1233" i="2"/>
  <c r="E1233" i="2"/>
  <c r="D1233" i="2"/>
  <c r="G1232" i="2"/>
  <c r="F1232" i="2"/>
  <c r="E1232" i="2"/>
  <c r="D1232" i="2"/>
  <c r="F1231" i="2"/>
  <c r="E1231" i="2"/>
  <c r="D1231" i="2"/>
  <c r="G1230" i="2"/>
  <c r="F1230" i="2"/>
  <c r="E1230" i="2"/>
  <c r="D1230" i="2"/>
  <c r="F1229" i="2"/>
  <c r="E1229" i="2"/>
  <c r="D1229" i="2"/>
  <c r="G1229" i="2" s="1"/>
  <c r="F1228" i="2"/>
  <c r="E1228" i="2"/>
  <c r="D1228" i="2"/>
  <c r="G1228" i="2" s="1"/>
  <c r="F1227" i="2"/>
  <c r="E1227" i="2"/>
  <c r="D1227" i="2"/>
  <c r="F1226" i="2"/>
  <c r="E1226" i="2"/>
  <c r="G1226" i="2" s="1"/>
  <c r="D1226" i="2"/>
  <c r="G1225" i="2"/>
  <c r="F1225" i="2"/>
  <c r="E1225" i="2"/>
  <c r="D1225" i="2"/>
  <c r="F1224" i="2"/>
  <c r="G1224" i="2" s="1"/>
  <c r="E1224" i="2"/>
  <c r="D1224" i="2"/>
  <c r="F1223" i="2"/>
  <c r="E1223" i="2"/>
  <c r="D1223" i="2"/>
  <c r="F1222" i="2"/>
  <c r="G1222" i="2" s="1"/>
  <c r="E1222" i="2"/>
  <c r="D1222" i="2"/>
  <c r="F1221" i="2"/>
  <c r="E1221" i="2"/>
  <c r="D1221" i="2"/>
  <c r="G1221" i="2" s="1"/>
  <c r="G1220" i="2"/>
  <c r="F1220" i="2"/>
  <c r="E1220" i="2"/>
  <c r="D1220" i="2"/>
  <c r="F1219" i="2"/>
  <c r="E1219" i="2"/>
  <c r="D1219" i="2"/>
  <c r="G1219" i="2" s="1"/>
  <c r="G1218" i="2"/>
  <c r="F1218" i="2"/>
  <c r="E1218" i="2"/>
  <c r="D1218" i="2"/>
  <c r="G1217" i="2"/>
  <c r="F1217" i="2"/>
  <c r="E1217" i="2"/>
  <c r="D1217" i="2"/>
  <c r="F1216" i="2"/>
  <c r="E1216" i="2"/>
  <c r="D1216" i="2"/>
  <c r="F1215" i="2"/>
  <c r="E1215" i="2"/>
  <c r="D1215" i="2"/>
  <c r="G1214" i="2"/>
  <c r="F1214" i="2"/>
  <c r="E1214" i="2"/>
  <c r="D1214" i="2"/>
  <c r="G1213" i="2"/>
  <c r="F1213" i="2"/>
  <c r="E1213" i="2"/>
  <c r="D1213" i="2"/>
  <c r="F1212" i="2"/>
  <c r="E1212" i="2"/>
  <c r="D1212" i="2"/>
  <c r="G1212" i="2" s="1"/>
  <c r="F1211" i="2"/>
  <c r="E1211" i="2"/>
  <c r="D1211" i="2"/>
  <c r="G1210" i="2"/>
  <c r="F1210" i="2"/>
  <c r="E1210" i="2"/>
  <c r="D1210" i="2"/>
  <c r="F1209" i="2"/>
  <c r="E1209" i="2"/>
  <c r="D1209" i="2"/>
  <c r="G1209" i="2" s="1"/>
  <c r="F1208" i="2"/>
  <c r="E1208" i="2"/>
  <c r="D1208" i="2"/>
  <c r="F1207" i="2"/>
  <c r="E1207" i="2"/>
  <c r="D1207" i="2"/>
  <c r="G1207" i="2" s="1"/>
  <c r="G1206" i="2"/>
  <c r="F1206" i="2"/>
  <c r="E1206" i="2"/>
  <c r="D1206" i="2"/>
  <c r="F1205" i="2"/>
  <c r="E1205" i="2"/>
  <c r="D1205" i="2"/>
  <c r="F1204" i="2"/>
  <c r="E1204" i="2"/>
  <c r="D1204" i="2"/>
  <c r="F1203" i="2"/>
  <c r="E1203" i="2"/>
  <c r="D1203" i="2"/>
  <c r="G1202" i="2"/>
  <c r="F1202" i="2"/>
  <c r="E1202" i="2"/>
  <c r="D1202" i="2"/>
  <c r="G1201" i="2"/>
  <c r="F1201" i="2"/>
  <c r="E1201" i="2"/>
  <c r="D1201" i="2"/>
  <c r="F1200" i="2"/>
  <c r="E1200" i="2"/>
  <c r="D1200" i="2"/>
  <c r="F1199" i="2"/>
  <c r="E1199" i="2"/>
  <c r="D1199" i="2"/>
  <c r="F1198" i="2"/>
  <c r="E1198" i="2"/>
  <c r="D1198" i="2"/>
  <c r="F1197" i="2"/>
  <c r="E1197" i="2"/>
  <c r="D1197" i="2"/>
  <c r="F1196" i="2"/>
  <c r="E1196" i="2"/>
  <c r="D1196" i="2"/>
  <c r="F1195" i="2"/>
  <c r="E1195" i="2"/>
  <c r="D1195" i="2"/>
  <c r="F1194" i="2"/>
  <c r="E1194" i="2"/>
  <c r="D1194" i="2"/>
  <c r="F1193" i="2"/>
  <c r="E1193" i="2"/>
  <c r="D1193" i="2"/>
  <c r="F1192" i="2"/>
  <c r="E1192" i="2"/>
  <c r="D1192" i="2"/>
  <c r="F1191" i="2"/>
  <c r="E1191" i="2"/>
  <c r="D1191" i="2"/>
  <c r="F1190" i="2"/>
  <c r="E1190" i="2"/>
  <c r="D1190" i="2"/>
  <c r="F1189" i="2"/>
  <c r="E1189" i="2"/>
  <c r="D1189" i="2"/>
  <c r="F1188" i="2"/>
  <c r="E1188" i="2"/>
  <c r="D1188" i="2"/>
  <c r="F1187" i="2"/>
  <c r="E1187" i="2"/>
  <c r="D1187" i="2"/>
  <c r="F1186" i="2"/>
  <c r="E1186" i="2"/>
  <c r="G1186" i="2" s="1"/>
  <c r="D1186" i="2"/>
  <c r="G1185" i="2"/>
  <c r="F1185" i="2"/>
  <c r="E1185" i="2"/>
  <c r="D1185" i="2"/>
  <c r="G1184" i="2"/>
  <c r="F1184" i="2"/>
  <c r="E1184" i="2"/>
  <c r="D1184" i="2"/>
  <c r="F1183" i="2"/>
  <c r="E1183" i="2"/>
  <c r="D1183" i="2"/>
  <c r="G1182" i="2"/>
  <c r="F1182" i="2"/>
  <c r="E1182" i="2"/>
  <c r="D1182" i="2"/>
  <c r="G1181" i="2"/>
  <c r="F1181" i="2"/>
  <c r="E1181" i="2"/>
  <c r="D1181" i="2"/>
  <c r="F1180" i="2"/>
  <c r="E1180" i="2"/>
  <c r="D1180" i="2"/>
  <c r="F1179" i="2"/>
  <c r="E1179" i="2"/>
  <c r="D1179" i="2"/>
  <c r="F1178" i="2"/>
  <c r="E1178" i="2"/>
  <c r="G1178" i="2" s="1"/>
  <c r="D1178" i="2"/>
  <c r="F1177" i="2"/>
  <c r="E1177" i="2"/>
  <c r="D1177" i="2"/>
  <c r="G1176" i="2"/>
  <c r="F1176" i="2"/>
  <c r="E1176" i="2"/>
  <c r="D1176" i="2"/>
  <c r="F1175" i="2"/>
  <c r="E1175" i="2"/>
  <c r="D1175" i="2"/>
  <c r="F1174" i="2"/>
  <c r="G1174" i="2" s="1"/>
  <c r="E1174" i="2"/>
  <c r="D1174" i="2"/>
  <c r="G1173" i="2"/>
  <c r="F1173" i="2"/>
  <c r="E1173" i="2"/>
  <c r="D1173" i="2"/>
  <c r="F1172" i="2"/>
  <c r="E1172" i="2"/>
  <c r="D1172" i="2"/>
  <c r="G1172" i="2" s="1"/>
  <c r="G1171" i="2"/>
  <c r="F1171" i="2"/>
  <c r="E1171" i="2"/>
  <c r="D1171" i="2"/>
  <c r="F1170" i="2"/>
  <c r="E1170" i="2"/>
  <c r="D1170" i="2"/>
  <c r="G1169" i="2"/>
  <c r="F1169" i="2"/>
  <c r="E1169" i="2"/>
  <c r="D1169" i="2"/>
  <c r="F1168" i="2"/>
  <c r="E1168" i="2"/>
  <c r="D1168" i="2"/>
  <c r="G1168" i="2" s="1"/>
  <c r="F1167" i="2"/>
  <c r="E1167" i="2"/>
  <c r="D1167" i="2"/>
  <c r="G1167" i="2" s="1"/>
  <c r="F1166" i="2"/>
  <c r="E1166" i="2"/>
  <c r="D1166" i="2"/>
  <c r="G1166" i="2" s="1"/>
  <c r="G1165" i="2"/>
  <c r="F1165" i="2"/>
  <c r="E1165" i="2"/>
  <c r="D1165" i="2"/>
  <c r="F1164" i="2"/>
  <c r="E1164" i="2"/>
  <c r="D1164" i="2"/>
  <c r="G1164" i="2" s="1"/>
  <c r="F1163" i="2"/>
  <c r="E1163" i="2"/>
  <c r="D1163" i="2"/>
  <c r="G1163" i="2" s="1"/>
  <c r="F1162" i="2"/>
  <c r="E1162" i="2"/>
  <c r="D1162" i="2"/>
  <c r="G1162" i="2" s="1"/>
  <c r="F1161" i="2"/>
  <c r="G1161" i="2" s="1"/>
  <c r="E1161" i="2"/>
  <c r="D1161" i="2"/>
  <c r="F1160" i="2"/>
  <c r="E1160" i="2"/>
  <c r="D1160" i="2"/>
  <c r="G1160" i="2" s="1"/>
  <c r="F1159" i="2"/>
  <c r="E1159" i="2"/>
  <c r="D1159" i="2"/>
  <c r="G1159" i="2" s="1"/>
  <c r="F1158" i="2"/>
  <c r="E1158" i="2"/>
  <c r="D1158" i="2"/>
  <c r="F1157" i="2"/>
  <c r="G1157" i="2" s="1"/>
  <c r="E1157" i="2"/>
  <c r="D1157" i="2"/>
  <c r="F1156" i="2"/>
  <c r="E1156" i="2"/>
  <c r="D1156" i="2"/>
  <c r="G1156" i="2" s="1"/>
  <c r="F1155" i="2"/>
  <c r="E1155" i="2"/>
  <c r="D1155" i="2"/>
  <c r="F1154" i="2"/>
  <c r="E1154" i="2"/>
  <c r="D1154" i="2"/>
  <c r="G1153" i="2"/>
  <c r="F1153" i="2"/>
  <c r="E1153" i="2"/>
  <c r="D1153" i="2"/>
  <c r="F1152" i="2"/>
  <c r="E1152" i="2"/>
  <c r="D1152" i="2"/>
  <c r="G1152" i="2" s="1"/>
  <c r="F1151" i="2"/>
  <c r="E1151" i="2"/>
  <c r="D1151" i="2"/>
  <c r="G1151" i="2" s="1"/>
  <c r="F1150" i="2"/>
  <c r="E1150" i="2"/>
  <c r="D1150" i="2"/>
  <c r="G1150" i="2" s="1"/>
  <c r="G1149" i="2"/>
  <c r="F1149" i="2"/>
  <c r="E1149" i="2"/>
  <c r="D1149" i="2"/>
  <c r="F1148" i="2"/>
  <c r="E1148" i="2"/>
  <c r="D1148" i="2"/>
  <c r="G1148" i="2" s="1"/>
  <c r="F1147" i="2"/>
  <c r="E1147" i="2"/>
  <c r="D1147" i="2"/>
  <c r="G1147" i="2" s="1"/>
  <c r="F1146" i="2"/>
  <c r="E1146" i="2"/>
  <c r="D1146" i="2"/>
  <c r="G1146" i="2" s="1"/>
  <c r="G1145" i="2"/>
  <c r="F1145" i="2"/>
  <c r="E1145" i="2"/>
  <c r="D1145" i="2"/>
  <c r="F1144" i="2"/>
  <c r="E1144" i="2"/>
  <c r="D1144" i="2"/>
  <c r="G1144" i="2" s="1"/>
  <c r="F1143" i="2"/>
  <c r="E1143" i="2"/>
  <c r="D1143" i="2"/>
  <c r="G1143" i="2" s="1"/>
  <c r="F1142" i="2"/>
  <c r="E1142" i="2"/>
  <c r="D1142" i="2"/>
  <c r="G1141" i="2"/>
  <c r="F1141" i="2"/>
  <c r="E1141" i="2"/>
  <c r="D1141" i="2"/>
  <c r="F1140" i="2"/>
  <c r="E1140" i="2"/>
  <c r="D1140" i="2"/>
  <c r="G1140" i="2" s="1"/>
  <c r="F1139" i="2"/>
  <c r="E1139" i="2"/>
  <c r="D1139" i="2"/>
  <c r="G1139" i="2" s="1"/>
  <c r="F1138" i="2"/>
  <c r="E1138" i="2"/>
  <c r="D1138" i="2"/>
  <c r="G1137" i="2"/>
  <c r="F1137" i="2"/>
  <c r="E1137" i="2"/>
  <c r="D1137" i="2"/>
  <c r="F1136" i="2"/>
  <c r="E1136" i="2"/>
  <c r="D1136" i="2"/>
  <c r="G1136" i="2" s="1"/>
  <c r="F1135" i="2"/>
  <c r="E1135" i="2"/>
  <c r="D1135" i="2"/>
  <c r="G1135" i="2" s="1"/>
  <c r="F1134" i="2"/>
  <c r="E1134" i="2"/>
  <c r="D1134" i="2"/>
  <c r="G1134" i="2" s="1"/>
  <c r="G1133" i="2"/>
  <c r="F1133" i="2"/>
  <c r="E1133" i="2"/>
  <c r="D1133" i="2"/>
  <c r="F1132" i="2"/>
  <c r="E1132" i="2"/>
  <c r="D1132" i="2"/>
  <c r="G1132" i="2" s="1"/>
  <c r="F1131" i="2"/>
  <c r="E1131" i="2"/>
  <c r="D1131" i="2"/>
  <c r="G1131" i="2" s="1"/>
  <c r="F1130" i="2"/>
  <c r="E1130" i="2"/>
  <c r="D1130" i="2"/>
  <c r="G1130" i="2" s="1"/>
  <c r="G1129" i="2"/>
  <c r="F1129" i="2"/>
  <c r="E1129" i="2"/>
  <c r="D1129" i="2"/>
  <c r="F1128" i="2"/>
  <c r="E1128" i="2"/>
  <c r="D1128" i="2"/>
  <c r="G1128" i="2" s="1"/>
  <c r="F1127" i="2"/>
  <c r="E1127" i="2"/>
  <c r="D1127" i="2"/>
  <c r="G1127" i="2" s="1"/>
  <c r="F1126" i="2"/>
  <c r="E1126" i="2"/>
  <c r="D1126" i="2"/>
  <c r="G1125" i="2"/>
  <c r="F1125" i="2"/>
  <c r="E1125" i="2"/>
  <c r="D1125" i="2"/>
  <c r="F1124" i="2"/>
  <c r="E1124" i="2"/>
  <c r="D1124" i="2"/>
  <c r="G1124" i="2" s="1"/>
  <c r="F1123" i="2"/>
  <c r="E1123" i="2"/>
  <c r="D1123" i="2"/>
  <c r="G1123" i="2" s="1"/>
  <c r="F1122" i="2"/>
  <c r="E1122" i="2"/>
  <c r="D1122" i="2"/>
  <c r="G1121" i="2"/>
  <c r="F1121" i="2"/>
  <c r="E1121" i="2"/>
  <c r="D1121" i="2"/>
  <c r="F1120" i="2"/>
  <c r="E1120" i="2"/>
  <c r="D1120" i="2"/>
  <c r="G1120" i="2" s="1"/>
  <c r="F1119" i="2"/>
  <c r="E1119" i="2"/>
  <c r="D1119" i="2"/>
  <c r="G1119" i="2" s="1"/>
  <c r="F1118" i="2"/>
  <c r="E1118" i="2"/>
  <c r="D1118" i="2"/>
  <c r="G1118" i="2" s="1"/>
  <c r="G1117" i="2"/>
  <c r="F1117" i="2"/>
  <c r="E1117" i="2"/>
  <c r="D1117" i="2"/>
  <c r="F1116" i="2"/>
  <c r="E1116" i="2"/>
  <c r="D1116" i="2"/>
  <c r="G1116" i="2" s="1"/>
  <c r="F1115" i="2"/>
  <c r="E1115" i="2"/>
  <c r="D1115" i="2"/>
  <c r="G1115" i="2" s="1"/>
  <c r="F1114" i="2"/>
  <c r="E1114" i="2"/>
  <c r="D1114" i="2"/>
  <c r="G1114" i="2" s="1"/>
  <c r="G1113" i="2"/>
  <c r="F1113" i="2"/>
  <c r="E1113" i="2"/>
  <c r="D1113" i="2"/>
  <c r="F1112" i="2"/>
  <c r="E1112" i="2"/>
  <c r="D1112" i="2"/>
  <c r="G1112" i="2" s="1"/>
  <c r="F1111" i="2"/>
  <c r="E1111" i="2"/>
  <c r="D1111" i="2"/>
  <c r="G1111" i="2" s="1"/>
  <c r="F1110" i="2"/>
  <c r="E1110" i="2"/>
  <c r="D1110" i="2"/>
  <c r="G1109" i="2"/>
  <c r="F1109" i="2"/>
  <c r="E1109" i="2"/>
  <c r="D1109" i="2"/>
  <c r="F1108" i="2"/>
  <c r="E1108" i="2"/>
  <c r="D1108" i="2"/>
  <c r="G1108" i="2" s="1"/>
  <c r="F1107" i="2"/>
  <c r="E1107" i="2"/>
  <c r="D1107" i="2"/>
  <c r="G1107" i="2" s="1"/>
  <c r="F1106" i="2"/>
  <c r="E1106" i="2"/>
  <c r="D1106" i="2"/>
  <c r="G1105" i="2"/>
  <c r="F1105" i="2"/>
  <c r="E1105" i="2"/>
  <c r="D1105" i="2"/>
  <c r="F1104" i="2"/>
  <c r="E1104" i="2"/>
  <c r="D1104" i="2"/>
  <c r="G1104" i="2" s="1"/>
  <c r="F1103" i="2"/>
  <c r="E1103" i="2"/>
  <c r="D1103" i="2"/>
  <c r="G1103" i="2" s="1"/>
  <c r="F1102" i="2"/>
  <c r="E1102" i="2"/>
  <c r="D1102" i="2"/>
  <c r="G1102" i="2" s="1"/>
  <c r="G1101" i="2"/>
  <c r="F1101" i="2"/>
  <c r="E1101" i="2"/>
  <c r="D1101" i="2"/>
  <c r="F1100" i="2"/>
  <c r="E1100" i="2"/>
  <c r="D1100" i="2"/>
  <c r="G1100" i="2" s="1"/>
  <c r="F1099" i="2"/>
  <c r="E1099" i="2"/>
  <c r="D1099" i="2"/>
  <c r="G1099" i="2" s="1"/>
  <c r="F1098" i="2"/>
  <c r="E1098" i="2"/>
  <c r="D1098" i="2"/>
  <c r="G1098" i="2" s="1"/>
  <c r="G1097" i="2"/>
  <c r="F1097" i="2"/>
  <c r="E1097" i="2"/>
  <c r="D1097" i="2"/>
  <c r="F1096" i="2"/>
  <c r="E1096" i="2"/>
  <c r="D1096" i="2"/>
  <c r="G1096" i="2" s="1"/>
  <c r="F1095" i="2"/>
  <c r="E1095" i="2"/>
  <c r="D1095" i="2"/>
  <c r="G1095" i="2" s="1"/>
  <c r="F1094" i="2"/>
  <c r="E1094" i="2"/>
  <c r="D1094" i="2"/>
  <c r="G1093" i="2"/>
  <c r="F1093" i="2"/>
  <c r="E1093" i="2"/>
  <c r="D1093" i="2"/>
  <c r="F1092" i="2"/>
  <c r="E1092" i="2"/>
  <c r="D1092" i="2"/>
  <c r="G1092" i="2" s="1"/>
  <c r="F1091" i="2"/>
  <c r="E1091" i="2"/>
  <c r="D1091" i="2"/>
  <c r="G1091" i="2" s="1"/>
  <c r="F1090" i="2"/>
  <c r="E1090" i="2"/>
  <c r="D1090" i="2"/>
  <c r="G1089" i="2"/>
  <c r="F1089" i="2"/>
  <c r="E1089" i="2"/>
  <c r="D1089" i="2"/>
  <c r="F1088" i="2"/>
  <c r="E1088" i="2"/>
  <c r="D1088" i="2"/>
  <c r="G1088" i="2" s="1"/>
  <c r="F1087" i="2"/>
  <c r="E1087" i="2"/>
  <c r="D1087" i="2"/>
  <c r="G1087" i="2" s="1"/>
  <c r="F1086" i="2"/>
  <c r="E1086" i="2"/>
  <c r="D1086" i="2"/>
  <c r="G1086" i="2" s="1"/>
  <c r="G1085" i="2"/>
  <c r="F1085" i="2"/>
  <c r="E1085" i="2"/>
  <c r="D1085" i="2"/>
  <c r="F1084" i="2"/>
  <c r="E1084" i="2"/>
  <c r="D1084" i="2"/>
  <c r="G1084" i="2" s="1"/>
  <c r="F1083" i="2"/>
  <c r="E1083" i="2"/>
  <c r="D1083" i="2"/>
  <c r="G1083" i="2" s="1"/>
  <c r="F1082" i="2"/>
  <c r="E1082" i="2"/>
  <c r="D1082" i="2"/>
  <c r="G1082" i="2" s="1"/>
  <c r="G1081" i="2"/>
  <c r="F1081" i="2"/>
  <c r="E1081" i="2"/>
  <c r="D1081" i="2"/>
  <c r="F1080" i="2"/>
  <c r="E1080" i="2"/>
  <c r="D1080" i="2"/>
  <c r="G1080" i="2" s="1"/>
  <c r="F1079" i="2"/>
  <c r="E1079" i="2"/>
  <c r="D1079" i="2"/>
  <c r="G1079" i="2" s="1"/>
  <c r="F1078" i="2"/>
  <c r="E1078" i="2"/>
  <c r="D1078" i="2"/>
  <c r="G1077" i="2"/>
  <c r="F1077" i="2"/>
  <c r="E1077" i="2"/>
  <c r="D1077" i="2"/>
  <c r="F1076" i="2"/>
  <c r="E1076" i="2"/>
  <c r="D1076" i="2"/>
  <c r="G1076" i="2" s="1"/>
  <c r="F1075" i="2"/>
  <c r="E1075" i="2"/>
  <c r="D1075" i="2"/>
  <c r="G1075" i="2" s="1"/>
  <c r="F1074" i="2"/>
  <c r="E1074" i="2"/>
  <c r="D1074" i="2"/>
  <c r="G1073" i="2"/>
  <c r="F1073" i="2"/>
  <c r="E1073" i="2"/>
  <c r="D1073" i="2"/>
  <c r="F1072" i="2"/>
  <c r="E1072" i="2"/>
  <c r="D1072" i="2"/>
  <c r="G1072" i="2" s="1"/>
  <c r="F1071" i="2"/>
  <c r="E1071" i="2"/>
  <c r="D1071" i="2"/>
  <c r="G1071" i="2" s="1"/>
  <c r="F1070" i="2"/>
  <c r="E1070" i="2"/>
  <c r="D1070" i="2"/>
  <c r="G1070" i="2" s="1"/>
  <c r="G1069" i="2"/>
  <c r="F1069" i="2"/>
  <c r="E1069" i="2"/>
  <c r="D1069" i="2"/>
  <c r="F1068" i="2"/>
  <c r="E1068" i="2"/>
  <c r="D1068" i="2"/>
  <c r="G1068" i="2" s="1"/>
  <c r="F1067" i="2"/>
  <c r="E1067" i="2"/>
  <c r="D1067" i="2"/>
  <c r="G1067" i="2" s="1"/>
  <c r="F1066" i="2"/>
  <c r="E1066" i="2"/>
  <c r="D1066" i="2"/>
  <c r="G1065" i="2"/>
  <c r="F1065" i="2"/>
  <c r="E1065" i="2"/>
  <c r="D1065" i="2"/>
  <c r="F1064" i="2"/>
  <c r="E1064" i="2"/>
  <c r="D1064" i="2"/>
  <c r="G1064" i="2" s="1"/>
  <c r="F1063" i="2"/>
  <c r="E1063" i="2"/>
  <c r="D1063" i="2"/>
  <c r="G1063" i="2" s="1"/>
  <c r="F1062" i="2"/>
  <c r="E1062" i="2"/>
  <c r="D1062" i="2"/>
  <c r="F1061" i="2"/>
  <c r="E1061" i="2"/>
  <c r="D1061" i="2"/>
  <c r="G1061" i="2" s="1"/>
  <c r="F1060" i="2"/>
  <c r="E1060" i="2"/>
  <c r="D1060" i="2"/>
  <c r="G1060" i="2" s="1"/>
  <c r="F1059" i="2"/>
  <c r="E1059" i="2"/>
  <c r="D1059" i="2"/>
  <c r="G1059" i="2" s="1"/>
  <c r="F1058" i="2"/>
  <c r="E1058" i="2"/>
  <c r="D1058" i="2"/>
  <c r="F1057" i="2"/>
  <c r="E1057" i="2"/>
  <c r="D1057" i="2"/>
  <c r="F1056" i="2"/>
  <c r="E1056" i="2"/>
  <c r="D1056" i="2"/>
  <c r="G1056" i="2" s="1"/>
  <c r="F1055" i="2"/>
  <c r="E1055" i="2"/>
  <c r="D1055" i="2"/>
  <c r="G1055" i="2" s="1"/>
  <c r="G1054" i="2"/>
  <c r="F1054" i="2"/>
  <c r="E1054" i="2"/>
  <c r="D1054" i="2"/>
  <c r="F1053" i="2"/>
  <c r="E1053" i="2"/>
  <c r="D1053" i="2"/>
  <c r="F1052" i="2"/>
  <c r="E1052" i="2"/>
  <c r="D1052" i="2"/>
  <c r="G1052" i="2" s="1"/>
  <c r="F1051" i="2"/>
  <c r="E1051" i="2"/>
  <c r="D1051" i="2"/>
  <c r="G1051" i="2" s="1"/>
  <c r="F1050" i="2"/>
  <c r="E1050" i="2"/>
  <c r="D1050" i="2"/>
  <c r="G1050" i="2" s="1"/>
  <c r="G1049" i="2"/>
  <c r="F1049" i="2"/>
  <c r="E1049" i="2"/>
  <c r="D1049" i="2"/>
  <c r="F1048" i="2"/>
  <c r="E1048" i="2"/>
  <c r="D1048" i="2"/>
  <c r="F1047" i="2"/>
  <c r="E1047" i="2"/>
  <c r="D1047" i="2"/>
  <c r="G1047" i="2" s="1"/>
  <c r="F1046" i="2"/>
  <c r="E1046" i="2"/>
  <c r="D1046" i="2"/>
  <c r="G1046" i="2" s="1"/>
  <c r="G1045" i="2"/>
  <c r="F1045" i="2"/>
  <c r="E1045" i="2"/>
  <c r="D1045" i="2"/>
  <c r="F1044" i="2"/>
  <c r="E1044" i="2"/>
  <c r="D1044" i="2"/>
  <c r="G1044" i="2" s="1"/>
  <c r="F1043" i="2"/>
  <c r="E1043" i="2"/>
  <c r="D1043" i="2"/>
  <c r="G1043" i="2" s="1"/>
  <c r="F1042" i="2"/>
  <c r="E1042" i="2"/>
  <c r="D1042" i="2"/>
  <c r="G1042" i="2" s="1"/>
  <c r="F1041" i="2"/>
  <c r="E1041" i="2"/>
  <c r="D1041" i="2"/>
  <c r="F1040" i="2"/>
  <c r="E1040" i="2"/>
  <c r="D1040" i="2"/>
  <c r="G1040" i="2" s="1"/>
  <c r="F1039" i="2"/>
  <c r="E1039" i="2"/>
  <c r="D1039" i="2"/>
  <c r="G1039" i="2" s="1"/>
  <c r="G1038" i="2"/>
  <c r="F1038" i="2"/>
  <c r="E1038" i="2"/>
  <c r="D1038" i="2"/>
  <c r="G1037" i="2"/>
  <c r="F1037" i="2"/>
  <c r="E1037" i="2"/>
  <c r="D1037" i="2"/>
  <c r="G1036" i="2"/>
  <c r="F1036" i="2"/>
  <c r="E1036" i="2"/>
  <c r="D1036" i="2"/>
  <c r="F1035" i="2"/>
  <c r="E1035" i="2"/>
  <c r="D1035" i="2"/>
  <c r="G1035" i="2" s="1"/>
  <c r="F1034" i="2"/>
  <c r="E1034" i="2"/>
  <c r="D1034" i="2"/>
  <c r="F1033" i="2"/>
  <c r="E1033" i="2"/>
  <c r="D1033" i="2"/>
  <c r="G1032" i="2"/>
  <c r="F1032" i="2"/>
  <c r="E1032" i="2"/>
  <c r="D1032" i="2"/>
  <c r="F1031" i="2"/>
  <c r="E1031" i="2"/>
  <c r="D1031" i="2"/>
  <c r="G1031" i="2" s="1"/>
  <c r="G1030" i="2"/>
  <c r="F1030" i="2"/>
  <c r="E1030" i="2"/>
  <c r="D1030" i="2"/>
  <c r="G1029" i="2"/>
  <c r="F1029" i="2"/>
  <c r="E1029" i="2"/>
  <c r="D1029" i="2"/>
  <c r="G1028" i="2"/>
  <c r="F1028" i="2"/>
  <c r="E1028" i="2"/>
  <c r="D1028" i="2"/>
  <c r="F1027" i="2"/>
  <c r="E1027" i="2"/>
  <c r="D1027" i="2"/>
  <c r="G1026" i="2"/>
  <c r="F1026" i="2"/>
  <c r="E1026" i="2"/>
  <c r="D1026" i="2"/>
  <c r="F1025" i="2"/>
  <c r="E1025" i="2"/>
  <c r="D1025" i="2"/>
  <c r="G1025" i="2" s="1"/>
  <c r="G1024" i="2"/>
  <c r="F1024" i="2"/>
  <c r="E1024" i="2"/>
  <c r="D1024" i="2"/>
  <c r="F1023" i="2"/>
  <c r="E1023" i="2"/>
  <c r="D1023" i="2"/>
  <c r="G1022" i="2"/>
  <c r="F1022" i="2"/>
  <c r="E1022" i="2"/>
  <c r="D1022" i="2"/>
  <c r="F1021" i="2"/>
  <c r="E1021" i="2"/>
  <c r="D1021" i="2"/>
  <c r="G1021" i="2" s="1"/>
  <c r="G1020" i="2"/>
  <c r="F1020" i="2"/>
  <c r="E1020" i="2"/>
  <c r="D1020" i="2"/>
  <c r="F1019" i="2"/>
  <c r="E1019" i="2"/>
  <c r="D1019" i="2"/>
  <c r="G1018" i="2"/>
  <c r="F1018" i="2"/>
  <c r="E1018" i="2"/>
  <c r="D1018" i="2"/>
  <c r="F1017" i="2"/>
  <c r="E1017" i="2"/>
  <c r="D1017" i="2"/>
  <c r="G1017" i="2" s="1"/>
  <c r="G1016" i="2"/>
  <c r="F1016" i="2"/>
  <c r="E1016" i="2"/>
  <c r="D1016" i="2"/>
  <c r="F1015" i="2"/>
  <c r="E1015" i="2"/>
  <c r="D1015" i="2"/>
  <c r="G1014" i="2"/>
  <c r="F1014" i="2"/>
  <c r="E1014" i="2"/>
  <c r="D1014" i="2"/>
  <c r="F1013" i="2"/>
  <c r="E1013" i="2"/>
  <c r="D1013" i="2"/>
  <c r="G1013" i="2" s="1"/>
  <c r="G1012" i="2"/>
  <c r="F1012" i="2"/>
  <c r="E1012" i="2"/>
  <c r="D1012" i="2"/>
  <c r="F1011" i="2"/>
  <c r="E1011" i="2"/>
  <c r="D1011" i="2"/>
  <c r="G1010" i="2"/>
  <c r="F1010" i="2"/>
  <c r="E1010" i="2"/>
  <c r="D1010" i="2"/>
  <c r="F1009" i="2"/>
  <c r="E1009" i="2"/>
  <c r="D1009" i="2"/>
  <c r="G1009" i="2" s="1"/>
  <c r="G1008" i="2"/>
  <c r="F1008" i="2"/>
  <c r="E1008" i="2"/>
  <c r="D1008" i="2"/>
  <c r="F1007" i="2"/>
  <c r="E1007" i="2"/>
  <c r="D1007" i="2"/>
  <c r="F1006" i="2"/>
  <c r="G1006" i="2" s="1"/>
  <c r="E1006" i="2"/>
  <c r="D1006" i="2"/>
  <c r="F1005" i="2"/>
  <c r="E1005" i="2"/>
  <c r="D1005" i="2"/>
  <c r="F1004" i="2"/>
  <c r="E1004" i="2"/>
  <c r="G1004" i="2" s="1"/>
  <c r="D1004" i="2"/>
  <c r="G1003" i="2"/>
  <c r="F1003" i="2"/>
  <c r="E1003" i="2"/>
  <c r="D1003" i="2"/>
  <c r="F1002" i="2"/>
  <c r="G1002" i="2" s="1"/>
  <c r="E1002" i="2"/>
  <c r="D1002" i="2"/>
  <c r="F1001" i="2"/>
  <c r="E1001" i="2"/>
  <c r="D1001" i="2"/>
  <c r="G1001" i="2" s="1"/>
  <c r="G1000" i="2"/>
  <c r="F1000" i="2"/>
  <c r="E1000" i="2"/>
  <c r="D1000" i="2"/>
  <c r="F999" i="2"/>
  <c r="E999" i="2"/>
  <c r="D999" i="2"/>
  <c r="G998" i="2"/>
  <c r="F998" i="2"/>
  <c r="E998" i="2"/>
  <c r="D998" i="2"/>
  <c r="F997" i="2"/>
  <c r="E997" i="2"/>
  <c r="D997" i="2"/>
  <c r="G997" i="2" s="1"/>
  <c r="G996" i="2"/>
  <c r="F996" i="2"/>
  <c r="E996" i="2"/>
  <c r="D996" i="2"/>
  <c r="F995" i="2"/>
  <c r="E995" i="2"/>
  <c r="D995" i="2"/>
  <c r="G994" i="2"/>
  <c r="F994" i="2"/>
  <c r="E994" i="2"/>
  <c r="D994" i="2"/>
  <c r="F993" i="2"/>
  <c r="E993" i="2"/>
  <c r="D993" i="2"/>
  <c r="G993" i="2" s="1"/>
  <c r="G992" i="2"/>
  <c r="F992" i="2"/>
  <c r="E992" i="2"/>
  <c r="D992" i="2"/>
  <c r="F991" i="2"/>
  <c r="E991" i="2"/>
  <c r="D991" i="2"/>
  <c r="G990" i="2"/>
  <c r="F990" i="2"/>
  <c r="E990" i="2"/>
  <c r="D990" i="2"/>
  <c r="F989" i="2"/>
  <c r="E989" i="2"/>
  <c r="D989" i="2"/>
  <c r="G989" i="2" s="1"/>
  <c r="G988" i="2"/>
  <c r="F988" i="2"/>
  <c r="E988" i="2"/>
  <c r="D988" i="2"/>
  <c r="F987" i="2"/>
  <c r="E987" i="2"/>
  <c r="D987" i="2"/>
  <c r="G986" i="2"/>
  <c r="F986" i="2"/>
  <c r="E986" i="2"/>
  <c r="D986" i="2"/>
  <c r="F985" i="2"/>
  <c r="E985" i="2"/>
  <c r="D985" i="2"/>
  <c r="G985" i="2" s="1"/>
  <c r="G984" i="2"/>
  <c r="F984" i="2"/>
  <c r="E984" i="2"/>
  <c r="D984" i="2"/>
  <c r="F983" i="2"/>
  <c r="E983" i="2"/>
  <c r="D983" i="2"/>
  <c r="G982" i="2"/>
  <c r="F982" i="2"/>
  <c r="E982" i="2"/>
  <c r="D982" i="2"/>
  <c r="F981" i="2"/>
  <c r="E981" i="2"/>
  <c r="D981" i="2"/>
  <c r="G981" i="2" s="1"/>
  <c r="G980" i="2"/>
  <c r="F980" i="2"/>
  <c r="E980" i="2"/>
  <c r="D980" i="2"/>
  <c r="F979" i="2"/>
  <c r="E979" i="2"/>
  <c r="D979" i="2"/>
  <c r="G978" i="2"/>
  <c r="F978" i="2"/>
  <c r="E978" i="2"/>
  <c r="D978" i="2"/>
  <c r="F977" i="2"/>
  <c r="E977" i="2"/>
  <c r="D977" i="2"/>
  <c r="G977" i="2" s="1"/>
  <c r="G976" i="2"/>
  <c r="F976" i="2"/>
  <c r="E976" i="2"/>
  <c r="D976" i="2"/>
  <c r="F975" i="2"/>
  <c r="E975" i="2"/>
  <c r="D975" i="2"/>
  <c r="G974" i="2"/>
  <c r="F974" i="2"/>
  <c r="E974" i="2"/>
  <c r="D974" i="2"/>
  <c r="F973" i="2"/>
  <c r="E973" i="2"/>
  <c r="D973" i="2"/>
  <c r="G973" i="2" s="1"/>
  <c r="G972" i="2"/>
  <c r="F972" i="2"/>
  <c r="E972" i="2"/>
  <c r="D972" i="2"/>
  <c r="F971" i="2"/>
  <c r="E971" i="2"/>
  <c r="D971" i="2"/>
  <c r="G970" i="2"/>
  <c r="F970" i="2"/>
  <c r="E970" i="2"/>
  <c r="D970" i="2"/>
  <c r="F969" i="2"/>
  <c r="E969" i="2"/>
  <c r="D969" i="2"/>
  <c r="G969" i="2" s="1"/>
  <c r="G968" i="2"/>
  <c r="F968" i="2"/>
  <c r="E968" i="2"/>
  <c r="D968" i="2"/>
  <c r="F967" i="2"/>
  <c r="E967" i="2"/>
  <c r="D967" i="2"/>
  <c r="G966" i="2"/>
  <c r="F966" i="2"/>
  <c r="E966" i="2"/>
  <c r="D966" i="2"/>
  <c r="F965" i="2"/>
  <c r="E965" i="2"/>
  <c r="D965" i="2"/>
  <c r="G965" i="2" s="1"/>
  <c r="G964" i="2"/>
  <c r="F964" i="2"/>
  <c r="E964" i="2"/>
  <c r="D964" i="2"/>
  <c r="F963" i="2"/>
  <c r="E963" i="2"/>
  <c r="D963" i="2"/>
  <c r="G962" i="2"/>
  <c r="F962" i="2"/>
  <c r="E962" i="2"/>
  <c r="D962" i="2"/>
  <c r="F961" i="2"/>
  <c r="E961" i="2"/>
  <c r="D961" i="2"/>
  <c r="G961" i="2" s="1"/>
  <c r="G960" i="2"/>
  <c r="F960" i="2"/>
  <c r="E960" i="2"/>
  <c r="D960" i="2"/>
  <c r="F959" i="2"/>
  <c r="E959" i="2"/>
  <c r="D959" i="2"/>
  <c r="G958" i="2"/>
  <c r="F958" i="2"/>
  <c r="E958" i="2"/>
  <c r="D958" i="2"/>
  <c r="F957" i="2"/>
  <c r="E957" i="2"/>
  <c r="D957" i="2"/>
  <c r="G957" i="2" s="1"/>
  <c r="G956" i="2"/>
  <c r="F956" i="2"/>
  <c r="E956" i="2"/>
  <c r="D956" i="2"/>
  <c r="F955" i="2"/>
  <c r="E955" i="2"/>
  <c r="D955" i="2"/>
  <c r="G954" i="2"/>
  <c r="F954" i="2"/>
  <c r="E954" i="2"/>
  <c r="D954" i="2"/>
  <c r="F953" i="2"/>
  <c r="E953" i="2"/>
  <c r="D953" i="2"/>
  <c r="G953" i="2" s="1"/>
  <c r="G952" i="2"/>
  <c r="F952" i="2"/>
  <c r="E952" i="2"/>
  <c r="D952" i="2"/>
  <c r="F951" i="2"/>
  <c r="E951" i="2"/>
  <c r="D951" i="2"/>
  <c r="F950" i="2"/>
  <c r="G950" i="2" s="1"/>
  <c r="E950" i="2"/>
  <c r="D950" i="2"/>
  <c r="F949" i="2"/>
  <c r="E949" i="2"/>
  <c r="D949" i="2"/>
  <c r="G948" i="2"/>
  <c r="F948" i="2"/>
  <c r="E948" i="2"/>
  <c r="D948" i="2"/>
  <c r="G947" i="2"/>
  <c r="F947" i="2"/>
  <c r="E947" i="2"/>
  <c r="D947" i="2"/>
  <c r="G946" i="2"/>
  <c r="F946" i="2"/>
  <c r="E946" i="2"/>
  <c r="D946" i="2"/>
  <c r="F945" i="2"/>
  <c r="E945" i="2"/>
  <c r="D945" i="2"/>
  <c r="G945" i="2" s="1"/>
  <c r="G944" i="2"/>
  <c r="F944" i="2"/>
  <c r="E944" i="2"/>
  <c r="D944" i="2"/>
  <c r="G943" i="2"/>
  <c r="F943" i="2"/>
  <c r="E943" i="2"/>
  <c r="D943" i="2"/>
  <c r="G942" i="2"/>
  <c r="F942" i="2"/>
  <c r="E942" i="2"/>
  <c r="D942" i="2"/>
  <c r="F941" i="2"/>
  <c r="E941" i="2"/>
  <c r="D941" i="2"/>
  <c r="G941" i="2" s="1"/>
  <c r="G940" i="2"/>
  <c r="F940" i="2"/>
  <c r="E940" i="2"/>
  <c r="D940" i="2"/>
  <c r="G939" i="2"/>
  <c r="F939" i="2"/>
  <c r="E939" i="2"/>
  <c r="D939" i="2"/>
  <c r="G938" i="2"/>
  <c r="F938" i="2"/>
  <c r="E938" i="2"/>
  <c r="D938" i="2"/>
  <c r="F937" i="2"/>
  <c r="E937" i="2"/>
  <c r="D937" i="2"/>
  <c r="G937" i="2" s="1"/>
  <c r="G936" i="2"/>
  <c r="F936" i="2"/>
  <c r="E936" i="2"/>
  <c r="D936" i="2"/>
  <c r="F935" i="2"/>
  <c r="E935" i="2"/>
  <c r="D935" i="2"/>
  <c r="G934" i="2"/>
  <c r="F934" i="2"/>
  <c r="E934" i="2"/>
  <c r="D934" i="2"/>
  <c r="F933" i="2"/>
  <c r="E933" i="2"/>
  <c r="D933" i="2"/>
  <c r="G933" i="2" s="1"/>
  <c r="G932" i="2"/>
  <c r="F932" i="2"/>
  <c r="E932" i="2"/>
  <c r="D932" i="2"/>
  <c r="F931" i="2"/>
  <c r="E931" i="2"/>
  <c r="D931" i="2"/>
  <c r="G931" i="2" s="1"/>
  <c r="G930" i="2"/>
  <c r="F930" i="2"/>
  <c r="E930" i="2"/>
  <c r="D930" i="2"/>
  <c r="F929" i="2"/>
  <c r="E929" i="2"/>
  <c r="D929" i="2"/>
  <c r="G929" i="2" s="1"/>
  <c r="F928" i="2"/>
  <c r="E928" i="2"/>
  <c r="D928" i="2"/>
  <c r="G928" i="2" s="1"/>
  <c r="G927" i="2"/>
  <c r="F927" i="2"/>
  <c r="E927" i="2"/>
  <c r="D927" i="2"/>
  <c r="F926" i="2"/>
  <c r="E926" i="2"/>
  <c r="D926" i="2"/>
  <c r="G926" i="2" s="1"/>
  <c r="F925" i="2"/>
  <c r="E925" i="2"/>
  <c r="D925" i="2"/>
  <c r="G925" i="2" s="1"/>
  <c r="F924" i="2"/>
  <c r="E924" i="2"/>
  <c r="D924" i="2"/>
  <c r="F923" i="2"/>
  <c r="E923" i="2"/>
  <c r="D923" i="2"/>
  <c r="G923" i="2" s="1"/>
  <c r="G922" i="2"/>
  <c r="F922" i="2"/>
  <c r="E922" i="2"/>
  <c r="D922" i="2"/>
  <c r="G921" i="2"/>
  <c r="F921" i="2"/>
  <c r="E921" i="2"/>
  <c r="D921" i="2"/>
  <c r="G920" i="2"/>
  <c r="F920" i="2"/>
  <c r="E920" i="2"/>
  <c r="D920" i="2"/>
  <c r="F919" i="2"/>
  <c r="E919" i="2"/>
  <c r="D919" i="2"/>
  <c r="G919" i="2" s="1"/>
  <c r="G918" i="2"/>
  <c r="F918" i="2"/>
  <c r="E918" i="2"/>
  <c r="D918" i="2"/>
  <c r="F917" i="2"/>
  <c r="E917" i="2"/>
  <c r="D917" i="2"/>
  <c r="G916" i="2"/>
  <c r="F916" i="2"/>
  <c r="E916" i="2"/>
  <c r="D916" i="2"/>
  <c r="F915" i="2"/>
  <c r="E915" i="2"/>
  <c r="D915" i="2"/>
  <c r="G915" i="2" s="1"/>
  <c r="G914" i="2"/>
  <c r="F914" i="2"/>
  <c r="E914" i="2"/>
  <c r="D914" i="2"/>
  <c r="F913" i="2"/>
  <c r="E913" i="2"/>
  <c r="D913" i="2"/>
  <c r="G912" i="2"/>
  <c r="F912" i="2"/>
  <c r="E912" i="2"/>
  <c r="D912" i="2"/>
  <c r="F911" i="2"/>
  <c r="E911" i="2"/>
  <c r="D911" i="2"/>
  <c r="G911" i="2" s="1"/>
  <c r="G910" i="2"/>
  <c r="F910" i="2"/>
  <c r="E910" i="2"/>
  <c r="D910" i="2"/>
  <c r="F909" i="2"/>
  <c r="E909" i="2"/>
  <c r="D909" i="2"/>
  <c r="G908" i="2"/>
  <c r="F908" i="2"/>
  <c r="E908" i="2"/>
  <c r="D908" i="2"/>
  <c r="F907" i="2"/>
  <c r="E907" i="2"/>
  <c r="D907" i="2"/>
  <c r="G907" i="2" s="1"/>
  <c r="G906" i="2"/>
  <c r="F906" i="2"/>
  <c r="E906" i="2"/>
  <c r="D906" i="2"/>
  <c r="F905" i="2"/>
  <c r="E905" i="2"/>
  <c r="D905" i="2"/>
  <c r="G904" i="2"/>
  <c r="F904" i="2"/>
  <c r="E904" i="2"/>
  <c r="D904" i="2"/>
  <c r="F903" i="2"/>
  <c r="E903" i="2"/>
  <c r="D903" i="2"/>
  <c r="G903" i="2" s="1"/>
  <c r="G902" i="2"/>
  <c r="F902" i="2"/>
  <c r="E902" i="2"/>
  <c r="D902" i="2"/>
  <c r="F901" i="2"/>
  <c r="E901" i="2"/>
  <c r="D901" i="2"/>
  <c r="G900" i="2"/>
  <c r="F900" i="2"/>
  <c r="E900" i="2"/>
  <c r="D900" i="2"/>
  <c r="F899" i="2"/>
  <c r="E899" i="2"/>
  <c r="D899" i="2"/>
  <c r="G899" i="2" s="1"/>
  <c r="G898" i="2"/>
  <c r="F898" i="2"/>
  <c r="E898" i="2"/>
  <c r="D898" i="2"/>
  <c r="F897" i="2"/>
  <c r="E897" i="2"/>
  <c r="D897" i="2"/>
  <c r="G896" i="2"/>
  <c r="F896" i="2"/>
  <c r="E896" i="2"/>
  <c r="D896" i="2"/>
  <c r="F895" i="2"/>
  <c r="E895" i="2"/>
  <c r="D895" i="2"/>
  <c r="G895" i="2" s="1"/>
  <c r="G894" i="2"/>
  <c r="F894" i="2"/>
  <c r="E894" i="2"/>
  <c r="D894" i="2"/>
  <c r="F893" i="2"/>
  <c r="E893" i="2"/>
  <c r="D893" i="2"/>
  <c r="G892" i="2"/>
  <c r="F892" i="2"/>
  <c r="E892" i="2"/>
  <c r="D892" i="2"/>
  <c r="F891" i="2"/>
  <c r="E891" i="2"/>
  <c r="D891" i="2"/>
  <c r="G891" i="2" s="1"/>
  <c r="G890" i="2"/>
  <c r="F890" i="2"/>
  <c r="E890" i="2"/>
  <c r="D890" i="2"/>
  <c r="F889" i="2"/>
  <c r="E889" i="2"/>
  <c r="D889" i="2"/>
  <c r="G888" i="2"/>
  <c r="F888" i="2"/>
  <c r="E888" i="2"/>
  <c r="D888" i="2"/>
  <c r="F887" i="2"/>
  <c r="E887" i="2"/>
  <c r="D887" i="2"/>
  <c r="G887" i="2" s="1"/>
  <c r="G886" i="2"/>
  <c r="F886" i="2"/>
  <c r="E886" i="2"/>
  <c r="D886" i="2"/>
  <c r="F885" i="2"/>
  <c r="E885" i="2"/>
  <c r="D885" i="2"/>
  <c r="G884" i="2"/>
  <c r="F884" i="2"/>
  <c r="E884" i="2"/>
  <c r="D884" i="2"/>
  <c r="F883" i="2"/>
  <c r="E883" i="2"/>
  <c r="D883" i="2"/>
  <c r="G883" i="2" s="1"/>
  <c r="G882" i="2"/>
  <c r="F882" i="2"/>
  <c r="E882" i="2"/>
  <c r="D882" i="2"/>
  <c r="F881" i="2"/>
  <c r="E881" i="2"/>
  <c r="D881" i="2"/>
  <c r="G880" i="2"/>
  <c r="F880" i="2"/>
  <c r="E880" i="2"/>
  <c r="D880" i="2"/>
  <c r="F879" i="2"/>
  <c r="E879" i="2"/>
  <c r="D879" i="2"/>
  <c r="G879" i="2" s="1"/>
  <c r="G878" i="2"/>
  <c r="F878" i="2"/>
  <c r="E878" i="2"/>
  <c r="D878" i="2"/>
  <c r="F877" i="2"/>
  <c r="E877" i="2"/>
  <c r="D877" i="2"/>
  <c r="G876" i="2"/>
  <c r="F876" i="2"/>
  <c r="E876" i="2"/>
  <c r="D876" i="2"/>
  <c r="F875" i="2"/>
  <c r="E875" i="2"/>
  <c r="D875" i="2"/>
  <c r="G875" i="2" s="1"/>
  <c r="G874" i="2"/>
  <c r="F874" i="2"/>
  <c r="E874" i="2"/>
  <c r="D874" i="2"/>
  <c r="F873" i="2"/>
  <c r="E873" i="2"/>
  <c r="D873" i="2"/>
  <c r="G872" i="2"/>
  <c r="F872" i="2"/>
  <c r="E872" i="2"/>
  <c r="D872" i="2"/>
  <c r="F871" i="2"/>
  <c r="E871" i="2"/>
  <c r="D871" i="2"/>
  <c r="G871" i="2" s="1"/>
  <c r="G870" i="2"/>
  <c r="F870" i="2"/>
  <c r="E870" i="2"/>
  <c r="D870" i="2"/>
  <c r="F869" i="2"/>
  <c r="E869" i="2"/>
  <c r="D869" i="2"/>
  <c r="G868" i="2"/>
  <c r="F868" i="2"/>
  <c r="E868" i="2"/>
  <c r="D868" i="2"/>
  <c r="F867" i="2"/>
  <c r="E867" i="2"/>
  <c r="D867" i="2"/>
  <c r="G867" i="2" s="1"/>
  <c r="G866" i="2"/>
  <c r="F866" i="2"/>
  <c r="E866" i="2"/>
  <c r="D866" i="2"/>
  <c r="F865" i="2"/>
  <c r="E865" i="2"/>
  <c r="D865" i="2"/>
  <c r="G864" i="2"/>
  <c r="F864" i="2"/>
  <c r="E864" i="2"/>
  <c r="D864" i="2"/>
  <c r="F863" i="2"/>
  <c r="E863" i="2"/>
  <c r="D863" i="2"/>
  <c r="G863" i="2" s="1"/>
  <c r="G862" i="2"/>
  <c r="F862" i="2"/>
  <c r="E862" i="2"/>
  <c r="D862" i="2"/>
  <c r="F861" i="2"/>
  <c r="E861" i="2"/>
  <c r="D861" i="2"/>
  <c r="G860" i="2"/>
  <c r="F860" i="2"/>
  <c r="E860" i="2"/>
  <c r="D860" i="2"/>
  <c r="F859" i="2"/>
  <c r="E859" i="2"/>
  <c r="D859" i="2"/>
  <c r="G859" i="2" s="1"/>
  <c r="G858" i="2"/>
  <c r="F858" i="2"/>
  <c r="E858" i="2"/>
  <c r="D858" i="2"/>
  <c r="F857" i="2"/>
  <c r="E857" i="2"/>
  <c r="D857" i="2"/>
  <c r="G856" i="2"/>
  <c r="F856" i="2"/>
  <c r="E856" i="2"/>
  <c r="D856" i="2"/>
  <c r="F855" i="2"/>
  <c r="E855" i="2"/>
  <c r="D855" i="2"/>
  <c r="G855" i="2" s="1"/>
  <c r="G854" i="2"/>
  <c r="F854" i="2"/>
  <c r="E854" i="2"/>
  <c r="D854" i="2"/>
  <c r="F853" i="2"/>
  <c r="E853" i="2"/>
  <c r="D853" i="2"/>
  <c r="G852" i="2"/>
  <c r="F852" i="2"/>
  <c r="E852" i="2"/>
  <c r="D852" i="2"/>
  <c r="F851" i="2"/>
  <c r="E851" i="2"/>
  <c r="D851" i="2"/>
  <c r="G851" i="2" s="1"/>
  <c r="G850" i="2"/>
  <c r="F850" i="2"/>
  <c r="E850" i="2"/>
  <c r="D850" i="2"/>
  <c r="F849" i="2"/>
  <c r="E849" i="2"/>
  <c r="D849" i="2"/>
  <c r="G848" i="2"/>
  <c r="F848" i="2"/>
  <c r="E848" i="2"/>
  <c r="D848" i="2"/>
  <c r="F847" i="2"/>
  <c r="E847" i="2"/>
  <c r="D847" i="2"/>
  <c r="G847" i="2" s="1"/>
  <c r="G846" i="2"/>
  <c r="F846" i="2"/>
  <c r="E846" i="2"/>
  <c r="D846" i="2"/>
  <c r="F845" i="2"/>
  <c r="E845" i="2"/>
  <c r="D845" i="2"/>
  <c r="G844" i="2"/>
  <c r="F844" i="2"/>
  <c r="E844" i="2"/>
  <c r="D844" i="2"/>
  <c r="F843" i="2"/>
  <c r="E843" i="2"/>
  <c r="D843" i="2"/>
  <c r="G843" i="2" s="1"/>
  <c r="G842" i="2"/>
  <c r="F842" i="2"/>
  <c r="E842" i="2"/>
  <c r="D842" i="2"/>
  <c r="F841" i="2"/>
  <c r="E841" i="2"/>
  <c r="D841" i="2"/>
  <c r="G840" i="2"/>
  <c r="F840" i="2"/>
  <c r="E840" i="2"/>
  <c r="D840" i="2"/>
  <c r="F839" i="2"/>
  <c r="E839" i="2"/>
  <c r="D839" i="2"/>
  <c r="G839" i="2" s="1"/>
  <c r="G838" i="2"/>
  <c r="F838" i="2"/>
  <c r="E838" i="2"/>
  <c r="D838" i="2"/>
  <c r="F837" i="2"/>
  <c r="E837" i="2"/>
  <c r="D837" i="2"/>
  <c r="G836" i="2"/>
  <c r="F836" i="2"/>
  <c r="E836" i="2"/>
  <c r="D836" i="2"/>
  <c r="F835" i="2"/>
  <c r="E835" i="2"/>
  <c r="D835" i="2"/>
  <c r="G835" i="2" s="1"/>
  <c r="G834" i="2"/>
  <c r="F834" i="2"/>
  <c r="E834" i="2"/>
  <c r="D834" i="2"/>
  <c r="F833" i="2"/>
  <c r="E833" i="2"/>
  <c r="D833" i="2"/>
  <c r="G832" i="2"/>
  <c r="F832" i="2"/>
  <c r="E832" i="2"/>
  <c r="D832" i="2"/>
  <c r="F831" i="2"/>
  <c r="E831" i="2"/>
  <c r="D831" i="2"/>
  <c r="G831" i="2" s="1"/>
  <c r="G830" i="2"/>
  <c r="F830" i="2"/>
  <c r="E830" i="2"/>
  <c r="D830" i="2"/>
  <c r="F829" i="2"/>
  <c r="E829" i="2"/>
  <c r="D829" i="2"/>
  <c r="G828" i="2"/>
  <c r="F828" i="2"/>
  <c r="E828" i="2"/>
  <c r="D828" i="2"/>
  <c r="F827" i="2"/>
  <c r="E827" i="2"/>
  <c r="D827" i="2"/>
  <c r="G827" i="2" s="1"/>
  <c r="G826" i="2"/>
  <c r="F826" i="2"/>
  <c r="E826" i="2"/>
  <c r="D826" i="2"/>
  <c r="F825" i="2"/>
  <c r="E825" i="2"/>
  <c r="D825" i="2"/>
  <c r="G824" i="2"/>
  <c r="F824" i="2"/>
  <c r="E824" i="2"/>
  <c r="D824" i="2"/>
  <c r="F823" i="2"/>
  <c r="E823" i="2"/>
  <c r="D823" i="2"/>
  <c r="G823" i="2" s="1"/>
  <c r="G822" i="2"/>
  <c r="F822" i="2"/>
  <c r="E822" i="2"/>
  <c r="D822" i="2"/>
  <c r="F821" i="2"/>
  <c r="E821" i="2"/>
  <c r="D821" i="2"/>
  <c r="G820" i="2"/>
  <c r="F820" i="2"/>
  <c r="E820" i="2"/>
  <c r="D820" i="2"/>
  <c r="F819" i="2"/>
  <c r="E819" i="2"/>
  <c r="D819" i="2"/>
  <c r="G819" i="2" s="1"/>
  <c r="G818" i="2"/>
  <c r="F818" i="2"/>
  <c r="E818" i="2"/>
  <c r="D818" i="2"/>
  <c r="G817" i="2"/>
  <c r="F817" i="2"/>
  <c r="E817" i="2"/>
  <c r="D817" i="2"/>
  <c r="G816" i="2"/>
  <c r="F816" i="2"/>
  <c r="E816" i="2"/>
  <c r="D816" i="2"/>
  <c r="F815" i="2"/>
  <c r="E815" i="2"/>
  <c r="D815" i="2"/>
  <c r="G815" i="2" s="1"/>
  <c r="G814" i="2"/>
  <c r="F814" i="2"/>
  <c r="E814" i="2"/>
  <c r="D814" i="2"/>
  <c r="G813" i="2"/>
  <c r="F813" i="2"/>
  <c r="E813" i="2"/>
  <c r="D813" i="2"/>
  <c r="G812" i="2"/>
  <c r="F812" i="2"/>
  <c r="E812" i="2"/>
  <c r="D812" i="2"/>
  <c r="F811" i="2"/>
  <c r="E811" i="2"/>
  <c r="D811" i="2"/>
  <c r="G811" i="2" s="1"/>
  <c r="G810" i="2"/>
  <c r="F810" i="2"/>
  <c r="E810" i="2"/>
  <c r="D810" i="2"/>
  <c r="F809" i="2"/>
  <c r="E809" i="2"/>
  <c r="D809" i="2"/>
  <c r="G809" i="2" s="1"/>
  <c r="G808" i="2"/>
  <c r="F808" i="2"/>
  <c r="E808" i="2"/>
  <c r="D808" i="2"/>
  <c r="F807" i="2"/>
  <c r="E807" i="2"/>
  <c r="D807" i="2"/>
  <c r="G807" i="2" s="1"/>
  <c r="G806" i="2"/>
  <c r="F806" i="2"/>
  <c r="E806" i="2"/>
  <c r="D806" i="2"/>
  <c r="F805" i="2"/>
  <c r="E805" i="2"/>
  <c r="D805" i="2"/>
  <c r="G804" i="2"/>
  <c r="F804" i="2"/>
  <c r="E804" i="2"/>
  <c r="D804" i="2"/>
  <c r="F803" i="2"/>
  <c r="E803" i="2"/>
  <c r="D803" i="2"/>
  <c r="G803" i="2" s="1"/>
  <c r="G802" i="2"/>
  <c r="F802" i="2"/>
  <c r="E802" i="2"/>
  <c r="D802" i="2"/>
  <c r="F801" i="2"/>
  <c r="E801" i="2"/>
  <c r="D801" i="2"/>
  <c r="G801" i="2" s="1"/>
  <c r="G800" i="2"/>
  <c r="F800" i="2"/>
  <c r="E800" i="2"/>
  <c r="D800" i="2"/>
  <c r="F799" i="2"/>
  <c r="E799" i="2"/>
  <c r="D799" i="2"/>
  <c r="G799" i="2" s="1"/>
  <c r="F798" i="2"/>
  <c r="E798" i="2"/>
  <c r="D798" i="2"/>
  <c r="G798" i="2" s="1"/>
  <c r="G797" i="2"/>
  <c r="F797" i="2"/>
  <c r="E797" i="2"/>
  <c r="D797" i="2"/>
  <c r="F796" i="2"/>
  <c r="E796" i="2"/>
  <c r="D796" i="2"/>
  <c r="G796" i="2" s="1"/>
  <c r="F795" i="2"/>
  <c r="E795" i="2"/>
  <c r="D795" i="2"/>
  <c r="F794" i="2"/>
  <c r="E794" i="2"/>
  <c r="D794" i="2"/>
  <c r="G794" i="2" s="1"/>
  <c r="G793" i="2"/>
  <c r="F793" i="2"/>
  <c r="E793" i="2"/>
  <c r="D793" i="2"/>
  <c r="F792" i="2"/>
  <c r="E792" i="2"/>
  <c r="D792" i="2"/>
  <c r="F791" i="2"/>
  <c r="E791" i="2"/>
  <c r="D791" i="2"/>
  <c r="G790" i="2"/>
  <c r="F790" i="2"/>
  <c r="E790" i="2"/>
  <c r="D790" i="2"/>
  <c r="G789" i="2"/>
  <c r="F789" i="2"/>
  <c r="E789" i="2"/>
  <c r="D789" i="2"/>
  <c r="F788" i="2"/>
  <c r="E788" i="2"/>
  <c r="D788" i="2"/>
  <c r="G788" i="2" s="1"/>
  <c r="G787" i="2"/>
  <c r="F787" i="2"/>
  <c r="E787" i="2"/>
  <c r="D787" i="2"/>
  <c r="G786" i="2"/>
  <c r="F786" i="2"/>
  <c r="E786" i="2"/>
  <c r="D786" i="2"/>
  <c r="G785" i="2"/>
  <c r="F785" i="2"/>
  <c r="E785" i="2"/>
  <c r="D785" i="2"/>
  <c r="G784" i="2"/>
  <c r="F784" i="2"/>
  <c r="E784" i="2"/>
  <c r="D784" i="2"/>
  <c r="G783" i="2"/>
  <c r="F783" i="2"/>
  <c r="E783" i="2"/>
  <c r="D783" i="2"/>
  <c r="G782" i="2"/>
  <c r="F782" i="2"/>
  <c r="E782" i="2"/>
  <c r="D782" i="2"/>
  <c r="G781" i="2"/>
  <c r="F781" i="2"/>
  <c r="E781" i="2"/>
  <c r="D781" i="2"/>
  <c r="G780" i="2"/>
  <c r="F780" i="2"/>
  <c r="E780" i="2"/>
  <c r="D780" i="2"/>
  <c r="F779" i="2"/>
  <c r="E779" i="2"/>
  <c r="D779" i="2"/>
  <c r="F778" i="2"/>
  <c r="E778" i="2"/>
  <c r="D778" i="2"/>
  <c r="G777" i="2"/>
  <c r="F777" i="2"/>
  <c r="E777" i="2"/>
  <c r="D777" i="2"/>
  <c r="G776" i="2"/>
  <c r="F776" i="2"/>
  <c r="E776" i="2"/>
  <c r="D776" i="2"/>
  <c r="F775" i="2"/>
  <c r="E775" i="2"/>
  <c r="D775" i="2"/>
  <c r="G775" i="2" s="1"/>
  <c r="G774" i="2"/>
  <c r="F774" i="2"/>
  <c r="E774" i="2"/>
  <c r="D774" i="2"/>
  <c r="G773" i="2"/>
  <c r="F773" i="2"/>
  <c r="E773" i="2"/>
  <c r="D773" i="2"/>
  <c r="F772" i="2"/>
  <c r="E772" i="2"/>
  <c r="D772" i="2"/>
  <c r="G771" i="2"/>
  <c r="F771" i="2"/>
  <c r="E771" i="2"/>
  <c r="D771" i="2"/>
  <c r="G770" i="2"/>
  <c r="F770" i="2"/>
  <c r="E770" i="2"/>
  <c r="D770" i="2"/>
  <c r="G769" i="2"/>
  <c r="F769" i="2"/>
  <c r="E769" i="2"/>
  <c r="D769" i="2"/>
  <c r="G768" i="2"/>
  <c r="F768" i="2"/>
  <c r="E768" i="2"/>
  <c r="D768" i="2"/>
  <c r="G767" i="2"/>
  <c r="F767" i="2"/>
  <c r="E767" i="2"/>
  <c r="D767" i="2"/>
  <c r="F766" i="2"/>
  <c r="E766" i="2"/>
  <c r="D766" i="2"/>
  <c r="G765" i="2"/>
  <c r="F765" i="2"/>
  <c r="E765" i="2"/>
  <c r="D765" i="2"/>
  <c r="G764" i="2"/>
  <c r="F764" i="2"/>
  <c r="E764" i="2"/>
  <c r="D764" i="2"/>
  <c r="G763" i="2"/>
  <c r="F763" i="2"/>
  <c r="E763" i="2"/>
  <c r="D763" i="2"/>
  <c r="F762" i="2"/>
  <c r="E762" i="2"/>
  <c r="D762" i="2"/>
  <c r="G762" i="2" s="1"/>
  <c r="G761" i="2"/>
  <c r="F761" i="2"/>
  <c r="E761" i="2"/>
  <c r="D761" i="2"/>
  <c r="F760" i="2"/>
  <c r="E760" i="2"/>
  <c r="D760" i="2"/>
  <c r="F759" i="2"/>
  <c r="E759" i="2"/>
  <c r="D759" i="2"/>
  <c r="G758" i="2"/>
  <c r="F758" i="2"/>
  <c r="E758" i="2"/>
  <c r="D758" i="2"/>
  <c r="G757" i="2"/>
  <c r="F757" i="2"/>
  <c r="E757" i="2"/>
  <c r="D757" i="2"/>
  <c r="F756" i="2"/>
  <c r="E756" i="2"/>
  <c r="D756" i="2"/>
  <c r="G756" i="2" s="1"/>
  <c r="G755" i="2"/>
  <c r="F755" i="2"/>
  <c r="E755" i="2"/>
  <c r="D755" i="2"/>
  <c r="F754" i="2"/>
  <c r="E754" i="2"/>
  <c r="D754" i="2"/>
  <c r="G753" i="2"/>
  <c r="F753" i="2"/>
  <c r="E753" i="2"/>
  <c r="D753" i="2"/>
  <c r="F752" i="2"/>
  <c r="E752" i="2"/>
  <c r="D752" i="2"/>
  <c r="G752" i="2" s="1"/>
  <c r="G751" i="2"/>
  <c r="F751" i="2"/>
  <c r="E751" i="2"/>
  <c r="D751" i="2"/>
  <c r="F750" i="2"/>
  <c r="E750" i="2"/>
  <c r="D750" i="2"/>
  <c r="G749" i="2"/>
  <c r="F749" i="2"/>
  <c r="E749" i="2"/>
  <c r="D749" i="2"/>
  <c r="F748" i="2"/>
  <c r="E748" i="2"/>
  <c r="D748" i="2"/>
  <c r="G748" i="2" s="1"/>
  <c r="G747" i="2"/>
  <c r="F747" i="2"/>
  <c r="E747" i="2"/>
  <c r="D747" i="2"/>
  <c r="F746" i="2"/>
  <c r="E746" i="2"/>
  <c r="D746" i="2"/>
  <c r="G745" i="2"/>
  <c r="F745" i="2"/>
  <c r="E745" i="2"/>
  <c r="D745" i="2"/>
  <c r="F744" i="2"/>
  <c r="E744" i="2"/>
  <c r="D744" i="2"/>
  <c r="G744" i="2" s="1"/>
  <c r="G743" i="2"/>
  <c r="F743" i="2"/>
  <c r="E743" i="2"/>
  <c r="D743" i="2"/>
  <c r="F742" i="2"/>
  <c r="E742" i="2"/>
  <c r="D742" i="2"/>
  <c r="G741" i="2"/>
  <c r="F741" i="2"/>
  <c r="E741" i="2"/>
  <c r="D741" i="2"/>
  <c r="F740" i="2"/>
  <c r="E740" i="2"/>
  <c r="D740" i="2"/>
  <c r="G740" i="2" s="1"/>
  <c r="G739" i="2"/>
  <c r="F739" i="2"/>
  <c r="E739" i="2"/>
  <c r="D739" i="2"/>
  <c r="F738" i="2"/>
  <c r="E738" i="2"/>
  <c r="D738" i="2"/>
  <c r="F737" i="2"/>
  <c r="E737" i="2"/>
  <c r="D737" i="2"/>
  <c r="F736" i="2"/>
  <c r="E736" i="2"/>
  <c r="D736" i="2"/>
  <c r="G736" i="2" s="1"/>
  <c r="G735" i="2"/>
  <c r="F735" i="2"/>
  <c r="E735" i="2"/>
  <c r="D735" i="2"/>
  <c r="F734" i="2"/>
  <c r="E734" i="2"/>
  <c r="D734" i="2"/>
  <c r="G733" i="2"/>
  <c r="F733" i="2"/>
  <c r="E733" i="2"/>
  <c r="D733" i="2"/>
  <c r="F732" i="2"/>
  <c r="E732" i="2"/>
  <c r="D732" i="2"/>
  <c r="G732" i="2" s="1"/>
  <c r="G731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G728" i="2" s="1"/>
  <c r="G727" i="2"/>
  <c r="F727" i="2"/>
  <c r="E727" i="2"/>
  <c r="D727" i="2"/>
  <c r="F726" i="2"/>
  <c r="E726" i="2"/>
  <c r="D726" i="2"/>
  <c r="G725" i="2"/>
  <c r="F725" i="2"/>
  <c r="E725" i="2"/>
  <c r="D725" i="2"/>
  <c r="F724" i="2"/>
  <c r="E724" i="2"/>
  <c r="D724" i="2"/>
  <c r="G724" i="2" s="1"/>
  <c r="G723" i="2"/>
  <c r="F723" i="2"/>
  <c r="E723" i="2"/>
  <c r="D723" i="2"/>
  <c r="F722" i="2"/>
  <c r="E722" i="2"/>
  <c r="D722" i="2"/>
  <c r="F721" i="2"/>
  <c r="E721" i="2"/>
  <c r="D721" i="2"/>
  <c r="F720" i="2"/>
  <c r="E720" i="2"/>
  <c r="D720" i="2"/>
  <c r="G720" i="2" s="1"/>
  <c r="G719" i="2"/>
  <c r="F719" i="2"/>
  <c r="E719" i="2"/>
  <c r="D719" i="2"/>
  <c r="F718" i="2"/>
  <c r="E718" i="2"/>
  <c r="D718" i="2"/>
  <c r="G717" i="2"/>
  <c r="F717" i="2"/>
  <c r="E717" i="2"/>
  <c r="D717" i="2"/>
  <c r="F716" i="2"/>
  <c r="E716" i="2"/>
  <c r="D716" i="2"/>
  <c r="G716" i="2" s="1"/>
  <c r="G715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G712" i="2" s="1"/>
  <c r="G711" i="2"/>
  <c r="F711" i="2"/>
  <c r="E711" i="2"/>
  <c r="D711" i="2"/>
  <c r="F710" i="2"/>
  <c r="E710" i="2"/>
  <c r="D710" i="2"/>
  <c r="G709" i="2"/>
  <c r="F709" i="2"/>
  <c r="E709" i="2"/>
  <c r="D709" i="2"/>
  <c r="F708" i="2"/>
  <c r="E708" i="2"/>
  <c r="D708" i="2"/>
  <c r="G708" i="2" s="1"/>
  <c r="G707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G704" i="2" s="1"/>
  <c r="G703" i="2"/>
  <c r="F703" i="2"/>
  <c r="E703" i="2"/>
  <c r="D703" i="2"/>
  <c r="F702" i="2"/>
  <c r="E702" i="2"/>
  <c r="D702" i="2"/>
  <c r="G701" i="2"/>
  <c r="F701" i="2"/>
  <c r="E701" i="2"/>
  <c r="D701" i="2"/>
  <c r="F700" i="2"/>
  <c r="E700" i="2"/>
  <c r="D700" i="2"/>
  <c r="G700" i="2" s="1"/>
  <c r="G699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G696" i="2" s="1"/>
  <c r="G695" i="2"/>
  <c r="F695" i="2"/>
  <c r="E695" i="2"/>
  <c r="D695" i="2"/>
  <c r="F694" i="2"/>
  <c r="E694" i="2"/>
  <c r="D694" i="2"/>
  <c r="G693" i="2"/>
  <c r="F693" i="2"/>
  <c r="E693" i="2"/>
  <c r="D693" i="2"/>
  <c r="F692" i="2"/>
  <c r="E692" i="2"/>
  <c r="D692" i="2"/>
  <c r="G692" i="2" s="1"/>
  <c r="G691" i="2"/>
  <c r="F691" i="2"/>
  <c r="E691" i="2"/>
  <c r="D691" i="2"/>
  <c r="F690" i="2"/>
  <c r="E690" i="2"/>
  <c r="D690" i="2"/>
  <c r="F689" i="2"/>
  <c r="E689" i="2"/>
  <c r="D689" i="2"/>
  <c r="F688" i="2"/>
  <c r="E688" i="2"/>
  <c r="D688" i="2"/>
  <c r="G688" i="2" s="1"/>
  <c r="G687" i="2"/>
  <c r="F687" i="2"/>
  <c r="E687" i="2"/>
  <c r="D687" i="2"/>
  <c r="F686" i="2"/>
  <c r="E686" i="2"/>
  <c r="D686" i="2"/>
  <c r="G685" i="2"/>
  <c r="F685" i="2"/>
  <c r="E685" i="2"/>
  <c r="D685" i="2"/>
  <c r="F684" i="2"/>
  <c r="E684" i="2"/>
  <c r="D684" i="2"/>
  <c r="G684" i="2" s="1"/>
  <c r="G683" i="2"/>
  <c r="F683" i="2"/>
  <c r="E683" i="2"/>
  <c r="D683" i="2"/>
  <c r="F682" i="2"/>
  <c r="E682" i="2"/>
  <c r="D682" i="2"/>
  <c r="F681" i="2"/>
  <c r="E681" i="2"/>
  <c r="D681" i="2"/>
  <c r="F680" i="2"/>
  <c r="E680" i="2"/>
  <c r="D680" i="2"/>
  <c r="G680" i="2" s="1"/>
  <c r="G679" i="2"/>
  <c r="F679" i="2"/>
  <c r="E679" i="2"/>
  <c r="D679" i="2"/>
  <c r="F678" i="2"/>
  <c r="E678" i="2"/>
  <c r="D678" i="2"/>
  <c r="G677" i="2"/>
  <c r="F677" i="2"/>
  <c r="E677" i="2"/>
  <c r="D677" i="2"/>
  <c r="F676" i="2"/>
  <c r="E676" i="2"/>
  <c r="D676" i="2"/>
  <c r="G676" i="2" s="1"/>
  <c r="G675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G672" i="2" s="1"/>
  <c r="G671" i="2"/>
  <c r="F671" i="2"/>
  <c r="E671" i="2"/>
  <c r="D671" i="2"/>
  <c r="F670" i="2"/>
  <c r="E670" i="2"/>
  <c r="D670" i="2"/>
  <c r="G670" i="2" s="1"/>
  <c r="G669" i="2"/>
  <c r="F669" i="2"/>
  <c r="E669" i="2"/>
  <c r="D669" i="2"/>
  <c r="F668" i="2"/>
  <c r="E668" i="2"/>
  <c r="D668" i="2"/>
  <c r="G667" i="2"/>
  <c r="F667" i="2"/>
  <c r="E667" i="2"/>
  <c r="D667" i="2"/>
  <c r="F666" i="2"/>
  <c r="E666" i="2"/>
  <c r="D666" i="2"/>
  <c r="G665" i="2"/>
  <c r="F665" i="2"/>
  <c r="E665" i="2"/>
  <c r="D665" i="2"/>
  <c r="F664" i="2"/>
  <c r="E664" i="2"/>
  <c r="D664" i="2"/>
  <c r="G664" i="2" s="1"/>
  <c r="G663" i="2"/>
  <c r="F663" i="2"/>
  <c r="E663" i="2"/>
  <c r="D663" i="2"/>
  <c r="F662" i="2"/>
  <c r="E662" i="2"/>
  <c r="D662" i="2"/>
  <c r="G662" i="2" s="1"/>
  <c r="G661" i="2"/>
  <c r="F661" i="2"/>
  <c r="E661" i="2"/>
  <c r="D661" i="2"/>
  <c r="F660" i="2"/>
  <c r="E660" i="2"/>
  <c r="D660" i="2"/>
  <c r="G660" i="2" s="1"/>
  <c r="G659" i="2"/>
  <c r="F659" i="2"/>
  <c r="E659" i="2"/>
  <c r="D659" i="2"/>
  <c r="F658" i="2"/>
  <c r="E658" i="2"/>
  <c r="D658" i="2"/>
  <c r="G658" i="2" s="1"/>
  <c r="F657" i="2"/>
  <c r="E657" i="2"/>
  <c r="D657" i="2"/>
  <c r="F656" i="2"/>
  <c r="E656" i="2"/>
  <c r="D656" i="2"/>
  <c r="G655" i="2"/>
  <c r="F655" i="2"/>
  <c r="E655" i="2"/>
  <c r="D655" i="2"/>
  <c r="F654" i="2"/>
  <c r="E654" i="2"/>
  <c r="D654" i="2"/>
  <c r="G654" i="2" s="1"/>
  <c r="G653" i="2"/>
  <c r="F653" i="2"/>
  <c r="E653" i="2"/>
  <c r="D653" i="2"/>
  <c r="F652" i="2"/>
  <c r="E652" i="2"/>
  <c r="D652" i="2"/>
  <c r="G652" i="2" s="1"/>
  <c r="G651" i="2"/>
  <c r="F651" i="2"/>
  <c r="E651" i="2"/>
  <c r="D651" i="2"/>
  <c r="F650" i="2"/>
  <c r="E650" i="2"/>
  <c r="D650" i="2"/>
  <c r="G650" i="2" s="1"/>
  <c r="G649" i="2"/>
  <c r="F649" i="2"/>
  <c r="E649" i="2"/>
  <c r="D649" i="2"/>
  <c r="F648" i="2"/>
  <c r="E648" i="2"/>
  <c r="D648" i="2"/>
  <c r="G648" i="2" s="1"/>
  <c r="G647" i="2"/>
  <c r="F647" i="2"/>
  <c r="E647" i="2"/>
  <c r="D647" i="2"/>
  <c r="F646" i="2"/>
  <c r="E646" i="2"/>
  <c r="D646" i="2"/>
  <c r="F645" i="2"/>
  <c r="G645" i="2" s="1"/>
  <c r="E645" i="2"/>
  <c r="D645" i="2"/>
  <c r="F644" i="2"/>
  <c r="E644" i="2"/>
  <c r="D644" i="2"/>
  <c r="F643" i="2"/>
  <c r="G643" i="2" s="1"/>
  <c r="E643" i="2"/>
  <c r="D643" i="2"/>
  <c r="G642" i="2"/>
  <c r="F642" i="2"/>
  <c r="E642" i="2"/>
  <c r="D642" i="2"/>
  <c r="G641" i="2"/>
  <c r="F641" i="2"/>
  <c r="E641" i="2"/>
  <c r="D641" i="2"/>
  <c r="F640" i="2"/>
  <c r="E640" i="2"/>
  <c r="D640" i="2"/>
  <c r="G639" i="2"/>
  <c r="F639" i="2"/>
  <c r="E639" i="2"/>
  <c r="D639" i="2"/>
  <c r="G638" i="2"/>
  <c r="F638" i="2"/>
  <c r="E638" i="2"/>
  <c r="D638" i="2"/>
  <c r="F637" i="2"/>
  <c r="E637" i="2"/>
  <c r="D637" i="2"/>
  <c r="F636" i="2"/>
  <c r="E636" i="2"/>
  <c r="D636" i="2"/>
  <c r="G635" i="2"/>
  <c r="F635" i="2"/>
  <c r="E635" i="2"/>
  <c r="D635" i="2"/>
  <c r="F634" i="2"/>
  <c r="G634" i="2" s="1"/>
  <c r="E634" i="2"/>
  <c r="D634" i="2"/>
  <c r="G633" i="2"/>
  <c r="F633" i="2"/>
  <c r="E633" i="2"/>
  <c r="D633" i="2"/>
  <c r="F632" i="2"/>
  <c r="E632" i="2"/>
  <c r="D632" i="2"/>
  <c r="G631" i="2"/>
  <c r="F631" i="2"/>
  <c r="E631" i="2"/>
  <c r="D631" i="2"/>
  <c r="F630" i="2"/>
  <c r="E630" i="2"/>
  <c r="D630" i="2"/>
  <c r="G629" i="2"/>
  <c r="F629" i="2"/>
  <c r="E629" i="2"/>
  <c r="D629" i="2"/>
  <c r="F628" i="2"/>
  <c r="E628" i="2"/>
  <c r="D628" i="2"/>
  <c r="G628" i="2" s="1"/>
  <c r="G627" i="2"/>
  <c r="F627" i="2"/>
  <c r="E627" i="2"/>
  <c r="D627" i="2"/>
  <c r="F626" i="2"/>
  <c r="E626" i="2"/>
  <c r="D626" i="2"/>
  <c r="G625" i="2"/>
  <c r="F625" i="2"/>
  <c r="E625" i="2"/>
  <c r="D625" i="2"/>
  <c r="F624" i="2"/>
  <c r="E624" i="2"/>
  <c r="D624" i="2"/>
  <c r="G624" i="2" s="1"/>
  <c r="G623" i="2"/>
  <c r="F623" i="2"/>
  <c r="E623" i="2"/>
  <c r="D623" i="2"/>
  <c r="F622" i="2"/>
  <c r="E622" i="2"/>
  <c r="D622" i="2"/>
  <c r="G621" i="2"/>
  <c r="F621" i="2"/>
  <c r="E621" i="2"/>
  <c r="D621" i="2"/>
  <c r="F620" i="2"/>
  <c r="E620" i="2"/>
  <c r="D620" i="2"/>
  <c r="G620" i="2" s="1"/>
  <c r="G619" i="2"/>
  <c r="F619" i="2"/>
  <c r="E619" i="2"/>
  <c r="D619" i="2"/>
  <c r="F618" i="2"/>
  <c r="E618" i="2"/>
  <c r="D618" i="2"/>
  <c r="G617" i="2"/>
  <c r="F617" i="2"/>
  <c r="E617" i="2"/>
  <c r="D617" i="2"/>
  <c r="F616" i="2"/>
  <c r="E616" i="2"/>
  <c r="D616" i="2"/>
  <c r="G616" i="2" s="1"/>
  <c r="G615" i="2"/>
  <c r="F615" i="2"/>
  <c r="E615" i="2"/>
  <c r="D615" i="2"/>
  <c r="F614" i="2"/>
  <c r="E614" i="2"/>
  <c r="D614" i="2"/>
  <c r="G613" i="2"/>
  <c r="F613" i="2"/>
  <c r="E613" i="2"/>
  <c r="D613" i="2"/>
  <c r="F612" i="2"/>
  <c r="E612" i="2"/>
  <c r="D612" i="2"/>
  <c r="G612" i="2" s="1"/>
  <c r="G611" i="2"/>
  <c r="F611" i="2"/>
  <c r="E611" i="2"/>
  <c r="D611" i="2"/>
  <c r="F610" i="2"/>
  <c r="E610" i="2"/>
  <c r="D610" i="2"/>
  <c r="G609" i="2"/>
  <c r="F609" i="2"/>
  <c r="E609" i="2"/>
  <c r="D609" i="2"/>
  <c r="F608" i="2"/>
  <c r="E608" i="2"/>
  <c r="D608" i="2"/>
  <c r="G608" i="2" s="1"/>
  <c r="G607" i="2"/>
  <c r="F607" i="2"/>
  <c r="E607" i="2"/>
  <c r="D607" i="2"/>
  <c r="F606" i="2"/>
  <c r="E606" i="2"/>
  <c r="D606" i="2"/>
  <c r="G605" i="2"/>
  <c r="F605" i="2"/>
  <c r="E605" i="2"/>
  <c r="D605" i="2"/>
  <c r="F604" i="2"/>
  <c r="E604" i="2"/>
  <c r="D604" i="2"/>
  <c r="G604" i="2" s="1"/>
  <c r="G603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G600" i="2" s="1"/>
  <c r="G599" i="2"/>
  <c r="F599" i="2"/>
  <c r="E599" i="2"/>
  <c r="D599" i="2"/>
  <c r="F598" i="2"/>
  <c r="E598" i="2"/>
  <c r="D598" i="2"/>
  <c r="G597" i="2"/>
  <c r="F597" i="2"/>
  <c r="E597" i="2"/>
  <c r="D597" i="2"/>
  <c r="F596" i="2"/>
  <c r="E596" i="2"/>
  <c r="D596" i="2"/>
  <c r="G596" i="2" s="1"/>
  <c r="G595" i="2"/>
  <c r="F595" i="2"/>
  <c r="E595" i="2"/>
  <c r="D595" i="2"/>
  <c r="F594" i="2"/>
  <c r="E594" i="2"/>
  <c r="D594" i="2"/>
  <c r="G593" i="2"/>
  <c r="F593" i="2"/>
  <c r="E593" i="2"/>
  <c r="D593" i="2"/>
  <c r="F592" i="2"/>
  <c r="E592" i="2"/>
  <c r="D592" i="2"/>
  <c r="G592" i="2" s="1"/>
  <c r="G591" i="2"/>
  <c r="F591" i="2"/>
  <c r="E591" i="2"/>
  <c r="D591" i="2"/>
  <c r="F590" i="2"/>
  <c r="E590" i="2"/>
  <c r="D590" i="2"/>
  <c r="G589" i="2"/>
  <c r="F589" i="2"/>
  <c r="E589" i="2"/>
  <c r="D589" i="2"/>
  <c r="F588" i="2"/>
  <c r="E588" i="2"/>
  <c r="D588" i="2"/>
  <c r="G588" i="2" s="1"/>
  <c r="G587" i="2"/>
  <c r="F587" i="2"/>
  <c r="E587" i="2"/>
  <c r="D587" i="2"/>
  <c r="F586" i="2"/>
  <c r="E586" i="2"/>
  <c r="D586" i="2"/>
  <c r="F585" i="2"/>
  <c r="E585" i="2"/>
  <c r="D585" i="2"/>
  <c r="F584" i="2"/>
  <c r="E584" i="2"/>
  <c r="D584" i="2"/>
  <c r="G584" i="2" s="1"/>
  <c r="G583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G580" i="2" s="1"/>
  <c r="G579" i="2"/>
  <c r="F579" i="2"/>
  <c r="E579" i="2"/>
  <c r="D579" i="2"/>
  <c r="F578" i="2"/>
  <c r="E578" i="2"/>
  <c r="D578" i="2"/>
  <c r="F577" i="2"/>
  <c r="E577" i="2"/>
  <c r="D577" i="2"/>
  <c r="F576" i="2"/>
  <c r="E576" i="2"/>
  <c r="D576" i="2"/>
  <c r="G576" i="2" s="1"/>
  <c r="G575" i="2"/>
  <c r="F575" i="2"/>
  <c r="E575" i="2"/>
  <c r="D575" i="2"/>
  <c r="F574" i="2"/>
  <c r="E574" i="2"/>
  <c r="D574" i="2"/>
  <c r="G573" i="2"/>
  <c r="F573" i="2"/>
  <c r="E573" i="2"/>
  <c r="D573" i="2"/>
  <c r="F572" i="2"/>
  <c r="E572" i="2"/>
  <c r="D572" i="2"/>
  <c r="G572" i="2" s="1"/>
  <c r="G571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G568" i="2" s="1"/>
  <c r="G567" i="2"/>
  <c r="F567" i="2"/>
  <c r="E567" i="2"/>
  <c r="D567" i="2"/>
  <c r="F566" i="2"/>
  <c r="E566" i="2"/>
  <c r="D566" i="2"/>
  <c r="G565" i="2"/>
  <c r="F565" i="2"/>
  <c r="E565" i="2"/>
  <c r="D565" i="2"/>
  <c r="F564" i="2"/>
  <c r="E564" i="2"/>
  <c r="D564" i="2"/>
  <c r="G564" i="2" s="1"/>
  <c r="G563" i="2"/>
  <c r="F563" i="2"/>
  <c r="E563" i="2"/>
  <c r="D563" i="2"/>
  <c r="F562" i="2"/>
  <c r="E562" i="2"/>
  <c r="D562" i="2"/>
  <c r="F561" i="2"/>
  <c r="E561" i="2"/>
  <c r="D561" i="2"/>
  <c r="F560" i="2"/>
  <c r="E560" i="2"/>
  <c r="D560" i="2"/>
  <c r="G559" i="2"/>
  <c r="F559" i="2"/>
  <c r="E559" i="2"/>
  <c r="D559" i="2"/>
  <c r="F558" i="2"/>
  <c r="E558" i="2"/>
  <c r="D558" i="2"/>
  <c r="G558" i="2" s="1"/>
  <c r="G557" i="2"/>
  <c r="F557" i="2"/>
  <c r="E557" i="2"/>
  <c r="D557" i="2"/>
  <c r="F556" i="2"/>
  <c r="E556" i="2"/>
  <c r="D556" i="2"/>
  <c r="G555" i="2"/>
  <c r="F555" i="2"/>
  <c r="E555" i="2"/>
  <c r="D555" i="2"/>
  <c r="F554" i="2"/>
  <c r="E554" i="2"/>
  <c r="D554" i="2"/>
  <c r="G554" i="2" s="1"/>
  <c r="G553" i="2"/>
  <c r="F553" i="2"/>
  <c r="E553" i="2"/>
  <c r="D553" i="2"/>
  <c r="F552" i="2"/>
  <c r="E552" i="2"/>
  <c r="D552" i="2"/>
  <c r="F551" i="2"/>
  <c r="G551" i="2" s="1"/>
  <c r="E551" i="2"/>
  <c r="D551" i="2"/>
  <c r="F550" i="2"/>
  <c r="E550" i="2"/>
  <c r="D550" i="2"/>
  <c r="F549" i="2"/>
  <c r="E549" i="2"/>
  <c r="D549" i="2"/>
  <c r="F548" i="2"/>
  <c r="E548" i="2"/>
  <c r="D548" i="2"/>
  <c r="F547" i="2"/>
  <c r="G547" i="2" s="1"/>
  <c r="E547" i="2"/>
  <c r="D547" i="2"/>
  <c r="F546" i="2"/>
  <c r="E546" i="2"/>
  <c r="D546" i="2"/>
  <c r="F545" i="2"/>
  <c r="G545" i="2" s="1"/>
  <c r="E545" i="2"/>
  <c r="D545" i="2"/>
  <c r="F544" i="2"/>
  <c r="E544" i="2"/>
  <c r="D544" i="2"/>
  <c r="F543" i="2"/>
  <c r="G543" i="2" s="1"/>
  <c r="E543" i="2"/>
  <c r="D543" i="2"/>
  <c r="F542" i="2"/>
  <c r="E542" i="2"/>
  <c r="D542" i="2"/>
  <c r="F541" i="2"/>
  <c r="G541" i="2" s="1"/>
  <c r="E541" i="2"/>
  <c r="D541" i="2"/>
  <c r="F540" i="2"/>
  <c r="E540" i="2"/>
  <c r="D540" i="2"/>
  <c r="G539" i="2"/>
  <c r="F539" i="2"/>
  <c r="E539" i="2"/>
  <c r="D539" i="2"/>
  <c r="F538" i="2"/>
  <c r="E538" i="2"/>
  <c r="D538" i="2"/>
  <c r="F537" i="2"/>
  <c r="G537" i="2" s="1"/>
  <c r="E537" i="2"/>
  <c r="D537" i="2"/>
  <c r="F536" i="2"/>
  <c r="E536" i="2"/>
  <c r="D536" i="2"/>
  <c r="G536" i="2" s="1"/>
  <c r="G535" i="2"/>
  <c r="F535" i="2"/>
  <c r="E535" i="2"/>
  <c r="D535" i="2"/>
  <c r="F534" i="2"/>
  <c r="E534" i="2"/>
  <c r="D534" i="2"/>
  <c r="G533" i="2"/>
  <c r="F533" i="2"/>
  <c r="E533" i="2"/>
  <c r="D533" i="2"/>
  <c r="F532" i="2"/>
  <c r="E532" i="2"/>
  <c r="D532" i="2"/>
  <c r="G532" i="2" s="1"/>
  <c r="G531" i="2"/>
  <c r="F531" i="2"/>
  <c r="E531" i="2"/>
  <c r="D531" i="2"/>
  <c r="F530" i="2"/>
  <c r="E530" i="2"/>
  <c r="D530" i="2"/>
  <c r="G529" i="2"/>
  <c r="F529" i="2"/>
  <c r="E529" i="2"/>
  <c r="D529" i="2"/>
  <c r="F528" i="2"/>
  <c r="E528" i="2"/>
  <c r="D528" i="2"/>
  <c r="G528" i="2" s="1"/>
  <c r="G527" i="2"/>
  <c r="F527" i="2"/>
  <c r="E527" i="2"/>
  <c r="D527" i="2"/>
  <c r="F526" i="2"/>
  <c r="E526" i="2"/>
  <c r="D526" i="2"/>
  <c r="G525" i="2"/>
  <c r="F525" i="2"/>
  <c r="E525" i="2"/>
  <c r="D525" i="2"/>
  <c r="F524" i="2"/>
  <c r="E524" i="2"/>
  <c r="D524" i="2"/>
  <c r="G524" i="2" s="1"/>
  <c r="G523" i="2"/>
  <c r="F523" i="2"/>
  <c r="E523" i="2"/>
  <c r="D523" i="2"/>
  <c r="F522" i="2"/>
  <c r="E522" i="2"/>
  <c r="D522" i="2"/>
  <c r="G521" i="2"/>
  <c r="F521" i="2"/>
  <c r="E521" i="2"/>
  <c r="D521" i="2"/>
  <c r="F520" i="2"/>
  <c r="E520" i="2"/>
  <c r="D520" i="2"/>
  <c r="G520" i="2" s="1"/>
  <c r="G519" i="2"/>
  <c r="F519" i="2"/>
  <c r="E519" i="2"/>
  <c r="D519" i="2"/>
  <c r="F518" i="2"/>
  <c r="E518" i="2"/>
  <c r="D518" i="2"/>
  <c r="G517" i="2"/>
  <c r="F517" i="2"/>
  <c r="E517" i="2"/>
  <c r="D517" i="2"/>
  <c r="F516" i="2"/>
  <c r="E516" i="2"/>
  <c r="D516" i="2"/>
  <c r="G516" i="2" s="1"/>
  <c r="G515" i="2"/>
  <c r="F515" i="2"/>
  <c r="E515" i="2"/>
  <c r="D515" i="2"/>
  <c r="F514" i="2"/>
  <c r="E514" i="2"/>
  <c r="D514" i="2"/>
  <c r="G513" i="2"/>
  <c r="F513" i="2"/>
  <c r="E513" i="2"/>
  <c r="D513" i="2"/>
  <c r="F512" i="2"/>
  <c r="E512" i="2"/>
  <c r="D512" i="2"/>
  <c r="G512" i="2" s="1"/>
  <c r="G511" i="2"/>
  <c r="F511" i="2"/>
  <c r="E511" i="2"/>
  <c r="D511" i="2"/>
  <c r="F510" i="2"/>
  <c r="E510" i="2"/>
  <c r="D510" i="2"/>
  <c r="G509" i="2"/>
  <c r="F509" i="2"/>
  <c r="E509" i="2"/>
  <c r="D509" i="2"/>
  <c r="F508" i="2"/>
  <c r="E508" i="2"/>
  <c r="D508" i="2"/>
  <c r="G508" i="2" s="1"/>
  <c r="G507" i="2"/>
  <c r="F507" i="2"/>
  <c r="E507" i="2"/>
  <c r="D507" i="2"/>
  <c r="F506" i="2"/>
  <c r="E506" i="2"/>
  <c r="D506" i="2"/>
  <c r="G505" i="2"/>
  <c r="F505" i="2"/>
  <c r="E505" i="2"/>
  <c r="D505" i="2"/>
  <c r="F504" i="2"/>
  <c r="E504" i="2"/>
  <c r="D504" i="2"/>
  <c r="G504" i="2" s="1"/>
  <c r="G503" i="2"/>
  <c r="F503" i="2"/>
  <c r="E503" i="2"/>
  <c r="D503" i="2"/>
  <c r="F502" i="2"/>
  <c r="E502" i="2"/>
  <c r="D502" i="2"/>
  <c r="G501" i="2"/>
  <c r="F501" i="2"/>
  <c r="E501" i="2"/>
  <c r="D501" i="2"/>
  <c r="F500" i="2"/>
  <c r="E500" i="2"/>
  <c r="D500" i="2"/>
  <c r="G500" i="2" s="1"/>
  <c r="G499" i="2"/>
  <c r="F499" i="2"/>
  <c r="E499" i="2"/>
  <c r="D499" i="2"/>
  <c r="F498" i="2"/>
  <c r="E498" i="2"/>
  <c r="D498" i="2"/>
  <c r="G497" i="2"/>
  <c r="F497" i="2"/>
  <c r="E497" i="2"/>
  <c r="D497" i="2"/>
  <c r="F496" i="2"/>
  <c r="E496" i="2"/>
  <c r="D496" i="2"/>
  <c r="G496" i="2" s="1"/>
  <c r="G495" i="2"/>
  <c r="F495" i="2"/>
  <c r="E495" i="2"/>
  <c r="D495" i="2"/>
  <c r="F494" i="2"/>
  <c r="E494" i="2"/>
  <c r="D494" i="2"/>
  <c r="G493" i="2"/>
  <c r="F493" i="2"/>
  <c r="E493" i="2"/>
  <c r="D493" i="2"/>
  <c r="F492" i="2"/>
  <c r="E492" i="2"/>
  <c r="D492" i="2"/>
  <c r="G492" i="2" s="1"/>
  <c r="G491" i="2"/>
  <c r="F491" i="2"/>
  <c r="E491" i="2"/>
  <c r="D491" i="2"/>
  <c r="F490" i="2"/>
  <c r="E490" i="2"/>
  <c r="D490" i="2"/>
  <c r="G489" i="2"/>
  <c r="F489" i="2"/>
  <c r="E489" i="2"/>
  <c r="D489" i="2"/>
  <c r="F488" i="2"/>
  <c r="E488" i="2"/>
  <c r="D488" i="2"/>
  <c r="G488" i="2" s="1"/>
  <c r="G487" i="2"/>
  <c r="F487" i="2"/>
  <c r="E487" i="2"/>
  <c r="D487" i="2"/>
  <c r="F486" i="2"/>
  <c r="E486" i="2"/>
  <c r="D486" i="2"/>
  <c r="G485" i="2"/>
  <c r="F485" i="2"/>
  <c r="E485" i="2"/>
  <c r="D485" i="2"/>
  <c r="F484" i="2"/>
  <c r="E484" i="2"/>
  <c r="D484" i="2"/>
  <c r="G484" i="2" s="1"/>
  <c r="G483" i="2"/>
  <c r="F483" i="2"/>
  <c r="E483" i="2"/>
  <c r="D483" i="2"/>
  <c r="F482" i="2"/>
  <c r="E482" i="2"/>
  <c r="D482" i="2"/>
  <c r="G481" i="2"/>
  <c r="F481" i="2"/>
  <c r="E481" i="2"/>
  <c r="D481" i="2"/>
  <c r="F480" i="2"/>
  <c r="E480" i="2"/>
  <c r="D480" i="2"/>
  <c r="G480" i="2" s="1"/>
  <c r="G479" i="2"/>
  <c r="F479" i="2"/>
  <c r="E479" i="2"/>
  <c r="D479" i="2"/>
  <c r="F478" i="2"/>
  <c r="E478" i="2"/>
  <c r="D478" i="2"/>
  <c r="G477" i="2"/>
  <c r="F477" i="2"/>
  <c r="E477" i="2"/>
  <c r="D477" i="2"/>
  <c r="F476" i="2"/>
  <c r="E476" i="2"/>
  <c r="D476" i="2"/>
  <c r="G476" i="2" s="1"/>
  <c r="G475" i="2"/>
  <c r="F475" i="2"/>
  <c r="E475" i="2"/>
  <c r="D475" i="2"/>
  <c r="F474" i="2"/>
  <c r="E474" i="2"/>
  <c r="D474" i="2"/>
  <c r="G473" i="2"/>
  <c r="F473" i="2"/>
  <c r="E473" i="2"/>
  <c r="D473" i="2"/>
  <c r="F472" i="2"/>
  <c r="E472" i="2"/>
  <c r="D472" i="2"/>
  <c r="G472" i="2" s="1"/>
  <c r="G471" i="2"/>
  <c r="F471" i="2"/>
  <c r="E471" i="2"/>
  <c r="D471" i="2"/>
  <c r="F470" i="2"/>
  <c r="E470" i="2"/>
  <c r="D470" i="2"/>
  <c r="G469" i="2"/>
  <c r="F469" i="2"/>
  <c r="E469" i="2"/>
  <c r="D469" i="2"/>
  <c r="F468" i="2"/>
  <c r="E468" i="2"/>
  <c r="D468" i="2"/>
  <c r="G468" i="2" s="1"/>
  <c r="G467" i="2"/>
  <c r="F467" i="2"/>
  <c r="E467" i="2"/>
  <c r="D467" i="2"/>
  <c r="F466" i="2"/>
  <c r="E466" i="2"/>
  <c r="D466" i="2"/>
  <c r="G465" i="2"/>
  <c r="F465" i="2"/>
  <c r="E465" i="2"/>
  <c r="D465" i="2"/>
  <c r="F464" i="2"/>
  <c r="E464" i="2"/>
  <c r="D464" i="2"/>
  <c r="G464" i="2" s="1"/>
  <c r="G463" i="2"/>
  <c r="F463" i="2"/>
  <c r="E463" i="2"/>
  <c r="D463" i="2"/>
  <c r="F462" i="2"/>
  <c r="E462" i="2"/>
  <c r="D462" i="2"/>
  <c r="G461" i="2"/>
  <c r="F461" i="2"/>
  <c r="E461" i="2"/>
  <c r="D461" i="2"/>
  <c r="F460" i="2"/>
  <c r="E460" i="2"/>
  <c r="D460" i="2"/>
  <c r="G460" i="2" s="1"/>
  <c r="G459" i="2"/>
  <c r="F459" i="2"/>
  <c r="E459" i="2"/>
  <c r="D459" i="2"/>
  <c r="F458" i="2"/>
  <c r="E458" i="2"/>
  <c r="D458" i="2"/>
  <c r="G457" i="2"/>
  <c r="F457" i="2"/>
  <c r="E457" i="2"/>
  <c r="D457" i="2"/>
  <c r="F456" i="2"/>
  <c r="E456" i="2"/>
  <c r="D456" i="2"/>
  <c r="G456" i="2" s="1"/>
  <c r="G455" i="2"/>
  <c r="F455" i="2"/>
  <c r="E455" i="2"/>
  <c r="D455" i="2"/>
  <c r="F454" i="2"/>
  <c r="E454" i="2"/>
  <c r="D454" i="2"/>
  <c r="G453" i="2"/>
  <c r="F453" i="2"/>
  <c r="E453" i="2"/>
  <c r="D453" i="2"/>
  <c r="F452" i="2"/>
  <c r="E452" i="2"/>
  <c r="D452" i="2"/>
  <c r="G452" i="2" s="1"/>
  <c r="G451" i="2"/>
  <c r="F451" i="2"/>
  <c r="E451" i="2"/>
  <c r="D451" i="2"/>
  <c r="F450" i="2"/>
  <c r="E450" i="2"/>
  <c r="D450" i="2"/>
  <c r="G449" i="2"/>
  <c r="F449" i="2"/>
  <c r="E449" i="2"/>
  <c r="D449" i="2"/>
  <c r="F448" i="2"/>
  <c r="E448" i="2"/>
  <c r="D448" i="2"/>
  <c r="G448" i="2" s="1"/>
  <c r="G447" i="2"/>
  <c r="F447" i="2"/>
  <c r="E447" i="2"/>
  <c r="D447" i="2"/>
  <c r="F446" i="2"/>
  <c r="E446" i="2"/>
  <c r="D446" i="2"/>
  <c r="G445" i="2"/>
  <c r="F445" i="2"/>
  <c r="E445" i="2"/>
  <c r="D445" i="2"/>
  <c r="F444" i="2"/>
  <c r="E444" i="2"/>
  <c r="D444" i="2"/>
  <c r="G444" i="2" s="1"/>
  <c r="G443" i="2"/>
  <c r="F443" i="2"/>
  <c r="E443" i="2"/>
  <c r="D443" i="2"/>
  <c r="F442" i="2"/>
  <c r="E442" i="2"/>
  <c r="D442" i="2"/>
  <c r="G441" i="2"/>
  <c r="F441" i="2"/>
  <c r="E441" i="2"/>
  <c r="D441" i="2"/>
  <c r="F440" i="2"/>
  <c r="E440" i="2"/>
  <c r="D440" i="2"/>
  <c r="G440" i="2" s="1"/>
  <c r="G439" i="2"/>
  <c r="F439" i="2"/>
  <c r="E439" i="2"/>
  <c r="D439" i="2"/>
  <c r="F438" i="2"/>
  <c r="E438" i="2"/>
  <c r="D438" i="2"/>
  <c r="F437" i="2"/>
  <c r="G437" i="2" s="1"/>
  <c r="E437" i="2"/>
  <c r="D437" i="2"/>
  <c r="F436" i="2"/>
  <c r="E436" i="2"/>
  <c r="D436" i="2"/>
  <c r="G436" i="2" s="1"/>
  <c r="G435" i="2"/>
  <c r="F435" i="2"/>
  <c r="E435" i="2"/>
  <c r="D435" i="2"/>
  <c r="F434" i="2"/>
  <c r="E434" i="2"/>
  <c r="D434" i="2"/>
  <c r="F433" i="2"/>
  <c r="G433" i="2" s="1"/>
  <c r="E433" i="2"/>
  <c r="D433" i="2"/>
  <c r="F432" i="2"/>
  <c r="E432" i="2"/>
  <c r="D432" i="2"/>
  <c r="G432" i="2" s="1"/>
  <c r="G431" i="2"/>
  <c r="F431" i="2"/>
  <c r="E431" i="2"/>
  <c r="D431" i="2"/>
  <c r="F430" i="2"/>
  <c r="E430" i="2"/>
  <c r="D430" i="2"/>
  <c r="F429" i="2"/>
  <c r="G429" i="2" s="1"/>
  <c r="E429" i="2"/>
  <c r="D429" i="2"/>
  <c r="F428" i="2"/>
  <c r="E428" i="2"/>
  <c r="D428" i="2"/>
  <c r="G428" i="2" s="1"/>
  <c r="G427" i="2"/>
  <c r="F427" i="2"/>
  <c r="E427" i="2"/>
  <c r="D427" i="2"/>
  <c r="F426" i="2"/>
  <c r="E426" i="2"/>
  <c r="D426" i="2"/>
  <c r="F425" i="2"/>
  <c r="G425" i="2" s="1"/>
  <c r="E425" i="2"/>
  <c r="D425" i="2"/>
  <c r="F424" i="2"/>
  <c r="E424" i="2"/>
  <c r="D424" i="2"/>
  <c r="G424" i="2" s="1"/>
  <c r="G423" i="2"/>
  <c r="F423" i="2"/>
  <c r="E423" i="2"/>
  <c r="D423" i="2"/>
  <c r="F422" i="2"/>
  <c r="E422" i="2"/>
  <c r="D422" i="2"/>
  <c r="F421" i="2"/>
  <c r="G421" i="2" s="1"/>
  <c r="E421" i="2"/>
  <c r="D421" i="2"/>
  <c r="F420" i="2"/>
  <c r="E420" i="2"/>
  <c r="D420" i="2"/>
  <c r="G420" i="2" s="1"/>
  <c r="G419" i="2"/>
  <c r="F419" i="2"/>
  <c r="E419" i="2"/>
  <c r="D419" i="2"/>
  <c r="F418" i="2"/>
  <c r="E418" i="2"/>
  <c r="D418" i="2"/>
  <c r="F417" i="2"/>
  <c r="G417" i="2" s="1"/>
  <c r="E417" i="2"/>
  <c r="D417" i="2"/>
  <c r="F416" i="2"/>
  <c r="E416" i="2"/>
  <c r="D416" i="2"/>
  <c r="G416" i="2" s="1"/>
  <c r="G415" i="2"/>
  <c r="F415" i="2"/>
  <c r="E415" i="2"/>
  <c r="D415" i="2"/>
  <c r="F414" i="2"/>
  <c r="E414" i="2"/>
  <c r="D414" i="2"/>
  <c r="F413" i="2"/>
  <c r="G413" i="2" s="1"/>
  <c r="E413" i="2"/>
  <c r="D413" i="2"/>
  <c r="F412" i="2"/>
  <c r="E412" i="2"/>
  <c r="D412" i="2"/>
  <c r="G412" i="2" s="1"/>
  <c r="G411" i="2"/>
  <c r="F411" i="2"/>
  <c r="E411" i="2"/>
  <c r="D411" i="2"/>
  <c r="F410" i="2"/>
  <c r="E410" i="2"/>
  <c r="D410" i="2"/>
  <c r="F409" i="2"/>
  <c r="G409" i="2" s="1"/>
  <c r="E409" i="2"/>
  <c r="D409" i="2"/>
  <c r="F408" i="2"/>
  <c r="E408" i="2"/>
  <c r="D408" i="2"/>
  <c r="G408" i="2" s="1"/>
  <c r="G407" i="2"/>
  <c r="F407" i="2"/>
  <c r="E407" i="2"/>
  <c r="D407" i="2"/>
  <c r="F406" i="2"/>
  <c r="E406" i="2"/>
  <c r="D406" i="2"/>
  <c r="F405" i="2"/>
  <c r="G405" i="2" s="1"/>
  <c r="E405" i="2"/>
  <c r="D405" i="2"/>
  <c r="F404" i="2"/>
  <c r="E404" i="2"/>
  <c r="D404" i="2"/>
  <c r="G404" i="2" s="1"/>
  <c r="G403" i="2"/>
  <c r="F403" i="2"/>
  <c r="E403" i="2"/>
  <c r="D403" i="2"/>
  <c r="F402" i="2"/>
  <c r="E402" i="2"/>
  <c r="D402" i="2"/>
  <c r="F401" i="2"/>
  <c r="G401" i="2" s="1"/>
  <c r="E401" i="2"/>
  <c r="D401" i="2"/>
  <c r="F400" i="2"/>
  <c r="E400" i="2"/>
  <c r="D400" i="2"/>
  <c r="G400" i="2" s="1"/>
  <c r="G399" i="2"/>
  <c r="F399" i="2"/>
  <c r="E399" i="2"/>
  <c r="D399" i="2"/>
  <c r="F398" i="2"/>
  <c r="E398" i="2"/>
  <c r="D398" i="2"/>
  <c r="F397" i="2"/>
  <c r="G397" i="2" s="1"/>
  <c r="E397" i="2"/>
  <c r="D397" i="2"/>
  <c r="F396" i="2"/>
  <c r="E396" i="2"/>
  <c r="D396" i="2"/>
  <c r="G396" i="2" s="1"/>
  <c r="G395" i="2"/>
  <c r="F395" i="2"/>
  <c r="E395" i="2"/>
  <c r="D395" i="2"/>
  <c r="F394" i="2"/>
  <c r="E394" i="2"/>
  <c r="D394" i="2"/>
  <c r="G393" i="2"/>
  <c r="F393" i="2"/>
  <c r="E393" i="2"/>
  <c r="D393" i="2"/>
  <c r="F392" i="2"/>
  <c r="E392" i="2"/>
  <c r="D392" i="2"/>
  <c r="G391" i="2"/>
  <c r="F391" i="2"/>
  <c r="E391" i="2"/>
  <c r="D391" i="2"/>
  <c r="F390" i="2"/>
  <c r="E390" i="2"/>
  <c r="D390" i="2"/>
  <c r="F389" i="2"/>
  <c r="G389" i="2" s="1"/>
  <c r="E389" i="2"/>
  <c r="D389" i="2"/>
  <c r="F388" i="2"/>
  <c r="E388" i="2"/>
  <c r="D388" i="2"/>
  <c r="G388" i="2" s="1"/>
  <c r="G387" i="2"/>
  <c r="F387" i="2"/>
  <c r="E387" i="2"/>
  <c r="D387" i="2"/>
  <c r="F386" i="2"/>
  <c r="E386" i="2"/>
  <c r="D386" i="2"/>
  <c r="G385" i="2"/>
  <c r="F385" i="2"/>
  <c r="E385" i="2"/>
  <c r="D385" i="2"/>
  <c r="F384" i="2"/>
  <c r="E384" i="2"/>
  <c r="D384" i="2"/>
  <c r="G383" i="2"/>
  <c r="F383" i="2"/>
  <c r="E383" i="2"/>
  <c r="D383" i="2"/>
  <c r="F382" i="2"/>
  <c r="E382" i="2"/>
  <c r="D382" i="2"/>
  <c r="G381" i="2"/>
  <c r="F381" i="2"/>
  <c r="E381" i="2"/>
  <c r="D381" i="2"/>
  <c r="F380" i="2"/>
  <c r="E380" i="2"/>
  <c r="D380" i="2"/>
  <c r="F379" i="2"/>
  <c r="G379" i="2" s="1"/>
  <c r="E379" i="2"/>
  <c r="D379" i="2"/>
  <c r="F378" i="2"/>
  <c r="E378" i="2"/>
  <c r="D378" i="2"/>
  <c r="F377" i="2"/>
  <c r="G377" i="2" s="1"/>
  <c r="E377" i="2"/>
  <c r="D377" i="2"/>
  <c r="F376" i="2"/>
  <c r="E376" i="2"/>
  <c r="D376" i="2"/>
  <c r="G376" i="2" s="1"/>
  <c r="G375" i="2"/>
  <c r="F375" i="2"/>
  <c r="E375" i="2"/>
  <c r="D375" i="2"/>
  <c r="F374" i="2"/>
  <c r="E374" i="2"/>
  <c r="D374" i="2"/>
  <c r="G374" i="2" s="1"/>
  <c r="F373" i="2"/>
  <c r="G373" i="2" s="1"/>
  <c r="E373" i="2"/>
  <c r="D373" i="2"/>
  <c r="F372" i="2"/>
  <c r="E372" i="2"/>
  <c r="D372" i="2"/>
  <c r="F371" i="2"/>
  <c r="G371" i="2" s="1"/>
  <c r="E371" i="2"/>
  <c r="D371" i="2"/>
  <c r="F370" i="2"/>
  <c r="E370" i="2"/>
  <c r="D370" i="2"/>
  <c r="F369" i="2"/>
  <c r="G369" i="2" s="1"/>
  <c r="E369" i="2"/>
  <c r="D369" i="2"/>
  <c r="F368" i="2"/>
  <c r="E368" i="2"/>
  <c r="D368" i="2"/>
  <c r="F367" i="2"/>
  <c r="G367" i="2" s="1"/>
  <c r="E367" i="2"/>
  <c r="D367" i="2"/>
  <c r="F366" i="2"/>
  <c r="E366" i="2"/>
  <c r="D366" i="2"/>
  <c r="F365" i="2"/>
  <c r="G365" i="2" s="1"/>
  <c r="E365" i="2"/>
  <c r="D365" i="2"/>
  <c r="F364" i="2"/>
  <c r="E364" i="2"/>
  <c r="D364" i="2"/>
  <c r="F363" i="2"/>
  <c r="G363" i="2" s="1"/>
  <c r="E363" i="2"/>
  <c r="D363" i="2"/>
  <c r="F362" i="2"/>
  <c r="E362" i="2"/>
  <c r="D362" i="2"/>
  <c r="F361" i="2"/>
  <c r="G361" i="2" s="1"/>
  <c r="E361" i="2"/>
  <c r="D361" i="2"/>
  <c r="F360" i="2"/>
  <c r="E360" i="2"/>
  <c r="D360" i="2"/>
  <c r="F359" i="2"/>
  <c r="G359" i="2" s="1"/>
  <c r="E359" i="2"/>
  <c r="D359" i="2"/>
  <c r="F358" i="2"/>
  <c r="E358" i="2"/>
  <c r="D358" i="2"/>
  <c r="F357" i="2"/>
  <c r="G357" i="2" s="1"/>
  <c r="E357" i="2"/>
  <c r="D357" i="2"/>
  <c r="F356" i="2"/>
  <c r="E356" i="2"/>
  <c r="D356" i="2"/>
  <c r="F355" i="2"/>
  <c r="G355" i="2" s="1"/>
  <c r="E355" i="2"/>
  <c r="D355" i="2"/>
  <c r="F354" i="2"/>
  <c r="E354" i="2"/>
  <c r="D354" i="2"/>
  <c r="F353" i="2"/>
  <c r="E353" i="2"/>
  <c r="D353" i="2"/>
  <c r="G353" i="2" s="1"/>
  <c r="F352" i="2"/>
  <c r="E352" i="2"/>
  <c r="D352" i="2"/>
  <c r="F351" i="2"/>
  <c r="E351" i="2"/>
  <c r="D351" i="2"/>
  <c r="G351" i="2" s="1"/>
  <c r="F350" i="2"/>
  <c r="E350" i="2"/>
  <c r="D350" i="2"/>
  <c r="F349" i="2"/>
  <c r="E349" i="2"/>
  <c r="D349" i="2"/>
  <c r="G349" i="2" s="1"/>
  <c r="F348" i="2"/>
  <c r="E348" i="2"/>
  <c r="D348" i="2"/>
  <c r="F347" i="2"/>
  <c r="E347" i="2"/>
  <c r="D347" i="2"/>
  <c r="G347" i="2" s="1"/>
  <c r="F346" i="2"/>
  <c r="E346" i="2"/>
  <c r="D346" i="2"/>
  <c r="F345" i="2"/>
  <c r="E345" i="2"/>
  <c r="D345" i="2"/>
  <c r="G345" i="2" s="1"/>
  <c r="F344" i="2"/>
  <c r="E344" i="2"/>
  <c r="D344" i="2"/>
  <c r="F343" i="2"/>
  <c r="E343" i="2"/>
  <c r="D343" i="2"/>
  <c r="G343" i="2" s="1"/>
  <c r="F342" i="2"/>
  <c r="E342" i="2"/>
  <c r="D342" i="2"/>
  <c r="F341" i="2"/>
  <c r="E341" i="2"/>
  <c r="D341" i="2"/>
  <c r="G341" i="2" s="1"/>
  <c r="F340" i="2"/>
  <c r="E340" i="2"/>
  <c r="D340" i="2"/>
  <c r="F339" i="2"/>
  <c r="E339" i="2"/>
  <c r="D339" i="2"/>
  <c r="G339" i="2" s="1"/>
  <c r="F338" i="2"/>
  <c r="E338" i="2"/>
  <c r="D338" i="2"/>
  <c r="F337" i="2"/>
  <c r="E337" i="2"/>
  <c r="D337" i="2"/>
  <c r="G337" i="2" s="1"/>
  <c r="F336" i="2"/>
  <c r="E336" i="2"/>
  <c r="D336" i="2"/>
  <c r="F335" i="2"/>
  <c r="E335" i="2"/>
  <c r="D335" i="2"/>
  <c r="G335" i="2" s="1"/>
  <c r="F334" i="2"/>
  <c r="E334" i="2"/>
  <c r="D334" i="2"/>
  <c r="F333" i="2"/>
  <c r="E333" i="2"/>
  <c r="D333" i="2"/>
  <c r="G333" i="2" s="1"/>
  <c r="F332" i="2"/>
  <c r="E332" i="2"/>
  <c r="D332" i="2"/>
  <c r="F331" i="2"/>
  <c r="E331" i="2"/>
  <c r="D331" i="2"/>
  <c r="G331" i="2" s="1"/>
  <c r="F330" i="2"/>
  <c r="E330" i="2"/>
  <c r="D330" i="2"/>
  <c r="F329" i="2"/>
  <c r="E329" i="2"/>
  <c r="D329" i="2"/>
  <c r="G329" i="2" s="1"/>
  <c r="F328" i="2"/>
  <c r="E328" i="2"/>
  <c r="D328" i="2"/>
  <c r="F327" i="2"/>
  <c r="E327" i="2"/>
  <c r="D327" i="2"/>
  <c r="G327" i="2" s="1"/>
  <c r="F326" i="2"/>
  <c r="E326" i="2"/>
  <c r="D326" i="2"/>
  <c r="F325" i="2"/>
  <c r="E325" i="2"/>
  <c r="D325" i="2"/>
  <c r="G325" i="2" s="1"/>
  <c r="F324" i="2"/>
  <c r="E324" i="2"/>
  <c r="D324" i="2"/>
  <c r="F323" i="2"/>
  <c r="E323" i="2"/>
  <c r="D323" i="2"/>
  <c r="G323" i="2" s="1"/>
  <c r="F322" i="2"/>
  <c r="E322" i="2"/>
  <c r="D322" i="2"/>
  <c r="F321" i="2"/>
  <c r="E321" i="2"/>
  <c r="D321" i="2"/>
  <c r="G321" i="2" s="1"/>
  <c r="F320" i="2"/>
  <c r="E320" i="2"/>
  <c r="D320" i="2"/>
  <c r="F319" i="2"/>
  <c r="E319" i="2"/>
  <c r="D319" i="2"/>
  <c r="G319" i="2" s="1"/>
  <c r="F318" i="2"/>
  <c r="E318" i="2"/>
  <c r="D318" i="2"/>
  <c r="F317" i="2"/>
  <c r="E317" i="2"/>
  <c r="D317" i="2"/>
  <c r="G317" i="2" s="1"/>
  <c r="F316" i="2"/>
  <c r="E316" i="2"/>
  <c r="D316" i="2"/>
  <c r="F315" i="2"/>
  <c r="E315" i="2"/>
  <c r="D315" i="2"/>
  <c r="G315" i="2" s="1"/>
  <c r="F314" i="2"/>
  <c r="E314" i="2"/>
  <c r="D314" i="2"/>
  <c r="F313" i="2"/>
  <c r="E313" i="2"/>
  <c r="D313" i="2"/>
  <c r="G313" i="2" s="1"/>
  <c r="F312" i="2"/>
  <c r="E312" i="2"/>
  <c r="D312" i="2"/>
  <c r="F311" i="2"/>
  <c r="E311" i="2"/>
  <c r="D311" i="2"/>
  <c r="G311" i="2" s="1"/>
  <c r="F310" i="2"/>
  <c r="E310" i="2"/>
  <c r="D310" i="2"/>
  <c r="F309" i="2"/>
  <c r="E309" i="2"/>
  <c r="D309" i="2"/>
  <c r="G309" i="2" s="1"/>
  <c r="F308" i="2"/>
  <c r="E308" i="2"/>
  <c r="D308" i="2"/>
  <c r="G308" i="2" s="1"/>
  <c r="F307" i="2"/>
  <c r="E307" i="2"/>
  <c r="D307" i="2"/>
  <c r="G307" i="2" s="1"/>
  <c r="F306" i="2"/>
  <c r="E306" i="2"/>
  <c r="D306" i="2"/>
  <c r="G306" i="2" s="1"/>
  <c r="F305" i="2"/>
  <c r="E305" i="2"/>
  <c r="D305" i="2"/>
  <c r="G305" i="2" s="1"/>
  <c r="F304" i="2"/>
  <c r="E304" i="2"/>
  <c r="D304" i="2"/>
  <c r="G304" i="2" s="1"/>
  <c r="F303" i="2"/>
  <c r="E303" i="2"/>
  <c r="D303" i="2"/>
  <c r="G303" i="2" s="1"/>
  <c r="F302" i="2"/>
  <c r="E302" i="2"/>
  <c r="D302" i="2"/>
  <c r="G302" i="2" s="1"/>
  <c r="F301" i="2"/>
  <c r="E301" i="2"/>
  <c r="D301" i="2"/>
  <c r="G301" i="2" s="1"/>
  <c r="F300" i="2"/>
  <c r="E300" i="2"/>
  <c r="D300" i="2"/>
  <c r="G300" i="2" s="1"/>
  <c r="F299" i="2"/>
  <c r="E299" i="2"/>
  <c r="D299" i="2"/>
  <c r="G299" i="2" s="1"/>
  <c r="F298" i="2"/>
  <c r="E298" i="2"/>
  <c r="D298" i="2"/>
  <c r="G298" i="2" s="1"/>
  <c r="F297" i="2"/>
  <c r="E297" i="2"/>
  <c r="D297" i="2"/>
  <c r="G297" i="2" s="1"/>
  <c r="F296" i="2"/>
  <c r="E296" i="2"/>
  <c r="D296" i="2"/>
  <c r="G296" i="2" s="1"/>
  <c r="F295" i="2"/>
  <c r="E295" i="2"/>
  <c r="D295" i="2"/>
  <c r="G295" i="2" s="1"/>
  <c r="F294" i="2"/>
  <c r="E294" i="2"/>
  <c r="D294" i="2"/>
  <c r="G294" i="2" s="1"/>
  <c r="F293" i="2"/>
  <c r="E293" i="2"/>
  <c r="G293" i="2" s="1"/>
  <c r="D293" i="2"/>
  <c r="G292" i="2"/>
  <c r="F292" i="2"/>
  <c r="E292" i="2"/>
  <c r="D292" i="2"/>
  <c r="F291" i="2"/>
  <c r="E291" i="2"/>
  <c r="G291" i="2" s="1"/>
  <c r="D291" i="2"/>
  <c r="G290" i="2"/>
  <c r="F290" i="2"/>
  <c r="E290" i="2"/>
  <c r="D290" i="2"/>
  <c r="F289" i="2"/>
  <c r="E289" i="2"/>
  <c r="G289" i="2" s="1"/>
  <c r="D289" i="2"/>
  <c r="G288" i="2"/>
  <c r="F288" i="2"/>
  <c r="E288" i="2"/>
  <c r="D288" i="2"/>
  <c r="F287" i="2"/>
  <c r="E287" i="2"/>
  <c r="G287" i="2" s="1"/>
  <c r="D287" i="2"/>
  <c r="G286" i="2"/>
  <c r="F286" i="2"/>
  <c r="E286" i="2"/>
  <c r="D286" i="2"/>
  <c r="F285" i="2"/>
  <c r="E285" i="2"/>
  <c r="G285" i="2" s="1"/>
  <c r="D285" i="2"/>
  <c r="G284" i="2"/>
  <c r="F284" i="2"/>
  <c r="E284" i="2"/>
  <c r="D284" i="2"/>
  <c r="F283" i="2"/>
  <c r="E283" i="2"/>
  <c r="G283" i="2" s="1"/>
  <c r="D283" i="2"/>
  <c r="G282" i="2"/>
  <c r="F282" i="2"/>
  <c r="E282" i="2"/>
  <c r="D282" i="2"/>
  <c r="F281" i="2"/>
  <c r="E281" i="2"/>
  <c r="G281" i="2" s="1"/>
  <c r="D281" i="2"/>
  <c r="G280" i="2"/>
  <c r="F280" i="2"/>
  <c r="E280" i="2"/>
  <c r="D280" i="2"/>
  <c r="F279" i="2"/>
  <c r="E279" i="2"/>
  <c r="G279" i="2" s="1"/>
  <c r="D279" i="2"/>
  <c r="G278" i="2"/>
  <c r="F278" i="2"/>
  <c r="E278" i="2"/>
  <c r="D278" i="2"/>
  <c r="F277" i="2"/>
  <c r="E277" i="2"/>
  <c r="G277" i="2" s="1"/>
  <c r="D277" i="2"/>
  <c r="G276" i="2"/>
  <c r="F276" i="2"/>
  <c r="E276" i="2"/>
  <c r="D276" i="2"/>
  <c r="F275" i="2"/>
  <c r="E275" i="2"/>
  <c r="G275" i="2" s="1"/>
  <c r="D275" i="2"/>
  <c r="G274" i="2"/>
  <c r="F274" i="2"/>
  <c r="E274" i="2"/>
  <c r="D274" i="2"/>
  <c r="F273" i="2"/>
  <c r="E273" i="2"/>
  <c r="G273" i="2" s="1"/>
  <c r="D273" i="2"/>
  <c r="G272" i="2"/>
  <c r="F272" i="2"/>
  <c r="E272" i="2"/>
  <c r="D272" i="2"/>
  <c r="F271" i="2"/>
  <c r="E271" i="2"/>
  <c r="G271" i="2" s="1"/>
  <c r="D271" i="2"/>
  <c r="G270" i="2"/>
  <c r="F270" i="2"/>
  <c r="E270" i="2"/>
  <c r="D270" i="2"/>
  <c r="F269" i="2"/>
  <c r="E269" i="2"/>
  <c r="G269" i="2" s="1"/>
  <c r="D269" i="2"/>
  <c r="G268" i="2"/>
  <c r="F268" i="2"/>
  <c r="E268" i="2"/>
  <c r="D268" i="2"/>
  <c r="F267" i="2"/>
  <c r="E267" i="2"/>
  <c r="G267" i="2" s="1"/>
  <c r="D267" i="2"/>
  <c r="G266" i="2"/>
  <c r="F266" i="2"/>
  <c r="E266" i="2"/>
  <c r="D266" i="2"/>
  <c r="F265" i="2"/>
  <c r="E265" i="2"/>
  <c r="G265" i="2" s="1"/>
  <c r="D265" i="2"/>
  <c r="G264" i="2"/>
  <c r="F264" i="2"/>
  <c r="E264" i="2"/>
  <c r="D264" i="2"/>
  <c r="F263" i="2"/>
  <c r="E263" i="2"/>
  <c r="G263" i="2" s="1"/>
  <c r="D263" i="2"/>
  <c r="G262" i="2"/>
  <c r="F262" i="2"/>
  <c r="E262" i="2"/>
  <c r="D262" i="2"/>
  <c r="F261" i="2"/>
  <c r="E261" i="2"/>
  <c r="G261" i="2" s="1"/>
  <c r="D261" i="2"/>
  <c r="G260" i="2"/>
  <c r="F260" i="2"/>
  <c r="E260" i="2"/>
  <c r="D260" i="2"/>
  <c r="F259" i="2"/>
  <c r="E259" i="2"/>
  <c r="G259" i="2" s="1"/>
  <c r="D259" i="2"/>
  <c r="G258" i="2"/>
  <c r="F258" i="2"/>
  <c r="E258" i="2"/>
  <c r="D258" i="2"/>
  <c r="F257" i="2"/>
  <c r="E257" i="2"/>
  <c r="G257" i="2" s="1"/>
  <c r="D257" i="2"/>
  <c r="G256" i="2"/>
  <c r="F256" i="2"/>
  <c r="E256" i="2"/>
  <c r="D256" i="2"/>
  <c r="F255" i="2"/>
  <c r="E255" i="2"/>
  <c r="G255" i="2" s="1"/>
  <c r="D255" i="2"/>
  <c r="G254" i="2"/>
  <c r="F254" i="2"/>
  <c r="E254" i="2"/>
  <c r="D254" i="2"/>
  <c r="F253" i="2"/>
  <c r="E253" i="2"/>
  <c r="G253" i="2" s="1"/>
  <c r="D253" i="2"/>
  <c r="G252" i="2"/>
  <c r="F252" i="2"/>
  <c r="E252" i="2"/>
  <c r="D252" i="2"/>
  <c r="F251" i="2"/>
  <c r="E251" i="2"/>
  <c r="G251" i="2" s="1"/>
  <c r="D251" i="2"/>
  <c r="G250" i="2"/>
  <c r="F250" i="2"/>
  <c r="E250" i="2"/>
  <c r="D250" i="2"/>
  <c r="F249" i="2"/>
  <c r="E249" i="2"/>
  <c r="G249" i="2" s="1"/>
  <c r="D249" i="2"/>
  <c r="G248" i="2"/>
  <c r="F248" i="2"/>
  <c r="E248" i="2"/>
  <c r="D248" i="2"/>
  <c r="F247" i="2"/>
  <c r="E247" i="2"/>
  <c r="G247" i="2" s="1"/>
  <c r="D247" i="2"/>
  <c r="G246" i="2"/>
  <c r="F246" i="2"/>
  <c r="E246" i="2"/>
  <c r="D246" i="2"/>
  <c r="F245" i="2"/>
  <c r="E245" i="2"/>
  <c r="G245" i="2" s="1"/>
  <c r="D245" i="2"/>
  <c r="G244" i="2"/>
  <c r="F244" i="2"/>
  <c r="E244" i="2"/>
  <c r="D244" i="2"/>
  <c r="F243" i="2"/>
  <c r="E243" i="2"/>
  <c r="G243" i="2" s="1"/>
  <c r="D243" i="2"/>
  <c r="G242" i="2"/>
  <c r="F242" i="2"/>
  <c r="E242" i="2"/>
  <c r="D242" i="2"/>
  <c r="F241" i="2"/>
  <c r="E241" i="2"/>
  <c r="G241" i="2" s="1"/>
  <c r="D241" i="2"/>
  <c r="G240" i="2"/>
  <c r="F240" i="2"/>
  <c r="E240" i="2"/>
  <c r="D240" i="2"/>
  <c r="F239" i="2"/>
  <c r="E239" i="2"/>
  <c r="G239" i="2" s="1"/>
  <c r="D239" i="2"/>
  <c r="G238" i="2"/>
  <c r="F238" i="2"/>
  <c r="E238" i="2"/>
  <c r="D238" i="2"/>
  <c r="F237" i="2"/>
  <c r="E237" i="2"/>
  <c r="G237" i="2" s="1"/>
  <c r="D237" i="2"/>
  <c r="G236" i="2"/>
  <c r="F236" i="2"/>
  <c r="E236" i="2"/>
  <c r="D236" i="2"/>
  <c r="F235" i="2"/>
  <c r="E235" i="2"/>
  <c r="G235" i="2" s="1"/>
  <c r="D235" i="2"/>
  <c r="G234" i="2"/>
  <c r="F234" i="2"/>
  <c r="E234" i="2"/>
  <c r="D234" i="2"/>
  <c r="F233" i="2"/>
  <c r="E233" i="2"/>
  <c r="G233" i="2" s="1"/>
  <c r="D233" i="2"/>
  <c r="G232" i="2"/>
  <c r="F232" i="2"/>
  <c r="E232" i="2"/>
  <c r="D232" i="2"/>
  <c r="F231" i="2"/>
  <c r="E231" i="2"/>
  <c r="G231" i="2" s="1"/>
  <c r="D231" i="2"/>
  <c r="G230" i="2"/>
  <c r="F230" i="2"/>
  <c r="E230" i="2"/>
  <c r="D230" i="2"/>
  <c r="F229" i="2"/>
  <c r="E229" i="2"/>
  <c r="G229" i="2" s="1"/>
  <c r="D229" i="2"/>
  <c r="G228" i="2"/>
  <c r="F228" i="2"/>
  <c r="E228" i="2"/>
  <c r="D228" i="2"/>
  <c r="F227" i="2"/>
  <c r="E227" i="2"/>
  <c r="G227" i="2" s="1"/>
  <c r="D227" i="2"/>
  <c r="G226" i="2"/>
  <c r="F226" i="2"/>
  <c r="E226" i="2"/>
  <c r="D226" i="2"/>
  <c r="F225" i="2"/>
  <c r="E225" i="2"/>
  <c r="G225" i="2" s="1"/>
  <c r="D225" i="2"/>
  <c r="G224" i="2"/>
  <c r="F224" i="2"/>
  <c r="E224" i="2"/>
  <c r="D224" i="2"/>
  <c r="F223" i="2"/>
  <c r="E223" i="2"/>
  <c r="G223" i="2" s="1"/>
  <c r="D223" i="2"/>
  <c r="G222" i="2"/>
  <c r="F222" i="2"/>
  <c r="E222" i="2"/>
  <c r="D222" i="2"/>
  <c r="F221" i="2"/>
  <c r="E221" i="2"/>
  <c r="G221" i="2" s="1"/>
  <c r="D221" i="2"/>
  <c r="G220" i="2"/>
  <c r="F220" i="2"/>
  <c r="E220" i="2"/>
  <c r="D220" i="2"/>
  <c r="F219" i="2"/>
  <c r="E219" i="2"/>
  <c r="G219" i="2" s="1"/>
  <c r="D219" i="2"/>
  <c r="G218" i="2"/>
  <c r="F218" i="2"/>
  <c r="E218" i="2"/>
  <c r="D218" i="2"/>
  <c r="F217" i="2"/>
  <c r="E217" i="2"/>
  <c r="G217" i="2" s="1"/>
  <c r="D217" i="2"/>
  <c r="G216" i="2"/>
  <c r="F216" i="2"/>
  <c r="E216" i="2"/>
  <c r="D216" i="2"/>
  <c r="F215" i="2"/>
  <c r="E215" i="2"/>
  <c r="G215" i="2" s="1"/>
  <c r="D215" i="2"/>
  <c r="G214" i="2"/>
  <c r="F214" i="2"/>
  <c r="E214" i="2"/>
  <c r="D214" i="2"/>
  <c r="F213" i="2"/>
  <c r="E213" i="2"/>
  <c r="G213" i="2" s="1"/>
  <c r="D213" i="2"/>
  <c r="G212" i="2"/>
  <c r="F212" i="2"/>
  <c r="E212" i="2"/>
  <c r="D212" i="2"/>
  <c r="F211" i="2"/>
  <c r="E211" i="2"/>
  <c r="G211" i="2" s="1"/>
  <c r="D211" i="2"/>
  <c r="G210" i="2"/>
  <c r="F210" i="2"/>
  <c r="E210" i="2"/>
  <c r="D210" i="2"/>
  <c r="F209" i="2"/>
  <c r="E209" i="2"/>
  <c r="G209" i="2" s="1"/>
  <c r="D209" i="2"/>
  <c r="G208" i="2"/>
  <c r="F208" i="2"/>
  <c r="E208" i="2"/>
  <c r="D208" i="2"/>
  <c r="F207" i="2"/>
  <c r="E207" i="2"/>
  <c r="G207" i="2" s="1"/>
  <c r="D207" i="2"/>
  <c r="G206" i="2"/>
  <c r="F206" i="2"/>
  <c r="E206" i="2"/>
  <c r="D206" i="2"/>
  <c r="F205" i="2"/>
  <c r="E205" i="2"/>
  <c r="G205" i="2" s="1"/>
  <c r="D205" i="2"/>
  <c r="G204" i="2"/>
  <c r="F204" i="2"/>
  <c r="E204" i="2"/>
  <c r="D204" i="2"/>
  <c r="F203" i="2"/>
  <c r="E203" i="2"/>
  <c r="G203" i="2" s="1"/>
  <c r="D203" i="2"/>
  <c r="G202" i="2"/>
  <c r="F202" i="2"/>
  <c r="E202" i="2"/>
  <c r="D202" i="2"/>
  <c r="F201" i="2"/>
  <c r="E201" i="2"/>
  <c r="G201" i="2" s="1"/>
  <c r="D201" i="2"/>
  <c r="G200" i="2"/>
  <c r="F200" i="2"/>
  <c r="E200" i="2"/>
  <c r="D200" i="2"/>
  <c r="F199" i="2"/>
  <c r="E199" i="2"/>
  <c r="G199" i="2" s="1"/>
  <c r="D199" i="2"/>
  <c r="G198" i="2"/>
  <c r="F198" i="2"/>
  <c r="E198" i="2"/>
  <c r="D198" i="2"/>
  <c r="F197" i="2"/>
  <c r="E197" i="2"/>
  <c r="G197" i="2" s="1"/>
  <c r="D197" i="2"/>
  <c r="G196" i="2"/>
  <c r="F196" i="2"/>
  <c r="E196" i="2"/>
  <c r="D196" i="2"/>
  <c r="F195" i="2"/>
  <c r="E195" i="2"/>
  <c r="G195" i="2" s="1"/>
  <c r="D195" i="2"/>
  <c r="G194" i="2"/>
  <c r="F194" i="2"/>
  <c r="E194" i="2"/>
  <c r="D194" i="2"/>
  <c r="F193" i="2"/>
  <c r="E193" i="2"/>
  <c r="G193" i="2" s="1"/>
  <c r="D193" i="2"/>
  <c r="G192" i="2"/>
  <c r="F192" i="2"/>
  <c r="E192" i="2"/>
  <c r="D192" i="2"/>
  <c r="F191" i="2"/>
  <c r="E191" i="2"/>
  <c r="G191" i="2" s="1"/>
  <c r="D191" i="2"/>
  <c r="G190" i="2"/>
  <c r="F190" i="2"/>
  <c r="E190" i="2"/>
  <c r="D190" i="2"/>
  <c r="F189" i="2"/>
  <c r="E189" i="2"/>
  <c r="G189" i="2" s="1"/>
  <c r="D189" i="2"/>
  <c r="G188" i="2"/>
  <c r="F188" i="2"/>
  <c r="E188" i="2"/>
  <c r="D188" i="2"/>
  <c r="F187" i="2"/>
  <c r="E187" i="2"/>
  <c r="G187" i="2" s="1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F175" i="2"/>
  <c r="E175" i="2"/>
  <c r="G175" i="2" s="1"/>
  <c r="D175" i="2"/>
  <c r="G174" i="2"/>
  <c r="F174" i="2"/>
  <c r="E174" i="2"/>
  <c r="D174" i="2"/>
  <c r="F173" i="2"/>
  <c r="E173" i="2"/>
  <c r="G173" i="2" s="1"/>
  <c r="D173" i="2"/>
  <c r="G172" i="2"/>
  <c r="F172" i="2"/>
  <c r="E172" i="2"/>
  <c r="D172" i="2"/>
  <c r="F171" i="2"/>
  <c r="E171" i="2"/>
  <c r="G171" i="2" s="1"/>
  <c r="D171" i="2"/>
  <c r="G170" i="2"/>
  <c r="F170" i="2"/>
  <c r="E170" i="2"/>
  <c r="D170" i="2"/>
  <c r="F169" i="2"/>
  <c r="E169" i="2"/>
  <c r="G169" i="2" s="1"/>
  <c r="D169" i="2"/>
  <c r="G168" i="2"/>
  <c r="F168" i="2"/>
  <c r="E168" i="2"/>
  <c r="D168" i="2"/>
  <c r="F167" i="2"/>
  <c r="E167" i="2"/>
  <c r="G167" i="2" s="1"/>
  <c r="D167" i="2"/>
  <c r="G166" i="2"/>
  <c r="F166" i="2"/>
  <c r="E166" i="2"/>
  <c r="D166" i="2"/>
  <c r="F165" i="2"/>
  <c r="E165" i="2"/>
  <c r="G165" i="2" s="1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F161" i="2"/>
  <c r="E161" i="2"/>
  <c r="G161" i="2" s="1"/>
  <c r="D161" i="2"/>
  <c r="G160" i="2"/>
  <c r="F160" i="2"/>
  <c r="E160" i="2"/>
  <c r="D160" i="2"/>
  <c r="F159" i="2"/>
  <c r="E159" i="2"/>
  <c r="G159" i="2" s="1"/>
  <c r="D159" i="2"/>
  <c r="G158" i="2"/>
  <c r="F158" i="2"/>
  <c r="E158" i="2"/>
  <c r="D158" i="2"/>
  <c r="F157" i="2"/>
  <c r="E157" i="2"/>
  <c r="G157" i="2" s="1"/>
  <c r="D157" i="2"/>
  <c r="G156" i="2"/>
  <c r="F156" i="2"/>
  <c r="E156" i="2"/>
  <c r="D156" i="2"/>
  <c r="F155" i="2"/>
  <c r="E155" i="2"/>
  <c r="G155" i="2" s="1"/>
  <c r="D155" i="2"/>
  <c r="G154" i="2"/>
  <c r="F154" i="2"/>
  <c r="E154" i="2"/>
  <c r="D154" i="2"/>
  <c r="F153" i="2"/>
  <c r="E153" i="2"/>
  <c r="G153" i="2" s="1"/>
  <c r="D153" i="2"/>
  <c r="G152" i="2"/>
  <c r="F152" i="2"/>
  <c r="E152" i="2"/>
  <c r="D152" i="2"/>
  <c r="F151" i="2"/>
  <c r="E151" i="2"/>
  <c r="G151" i="2" s="1"/>
  <c r="D151" i="2"/>
  <c r="G150" i="2"/>
  <c r="F150" i="2"/>
  <c r="E150" i="2"/>
  <c r="D150" i="2"/>
  <c r="F149" i="2"/>
  <c r="E149" i="2"/>
  <c r="G149" i="2" s="1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F126" i="2"/>
  <c r="E126" i="2"/>
  <c r="G126" i="2" s="1"/>
  <c r="D126" i="2"/>
  <c r="G125" i="2"/>
  <c r="F125" i="2"/>
  <c r="E125" i="2"/>
  <c r="D125" i="2"/>
  <c r="G124" i="2"/>
  <c r="F124" i="2"/>
  <c r="E124" i="2"/>
  <c r="D124" i="2"/>
  <c r="F123" i="2"/>
  <c r="E123" i="2"/>
  <c r="D123" i="2"/>
  <c r="F122" i="2"/>
  <c r="E122" i="2"/>
  <c r="G122" i="2" s="1"/>
  <c r="D122" i="2"/>
  <c r="G121" i="2"/>
  <c r="F121" i="2"/>
  <c r="E121" i="2"/>
  <c r="D121" i="2"/>
  <c r="G120" i="2"/>
  <c r="F120" i="2"/>
  <c r="E120" i="2"/>
  <c r="D120" i="2"/>
  <c r="F119" i="2"/>
  <c r="E119" i="2"/>
  <c r="D119" i="2"/>
  <c r="F118" i="2"/>
  <c r="E118" i="2"/>
  <c r="G118" i="2" s="1"/>
  <c r="D118" i="2"/>
  <c r="G117" i="2"/>
  <c r="F117" i="2"/>
  <c r="E117" i="2"/>
  <c r="D117" i="2"/>
  <c r="G116" i="2"/>
  <c r="F116" i="2"/>
  <c r="E116" i="2"/>
  <c r="D116" i="2"/>
  <c r="F115" i="2"/>
  <c r="E115" i="2"/>
  <c r="D115" i="2"/>
  <c r="F114" i="2"/>
  <c r="E114" i="2"/>
  <c r="G114" i="2" s="1"/>
  <c r="D114" i="2"/>
  <c r="G113" i="2"/>
  <c r="F113" i="2"/>
  <c r="E113" i="2"/>
  <c r="D113" i="2"/>
  <c r="G112" i="2"/>
  <c r="F112" i="2"/>
  <c r="E112" i="2"/>
  <c r="D112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F95" i="2"/>
  <c r="E95" i="2"/>
  <c r="D95" i="2"/>
  <c r="G94" i="2"/>
  <c r="F94" i="2"/>
  <c r="E94" i="2"/>
  <c r="D94" i="2"/>
  <c r="G93" i="2"/>
  <c r="F93" i="2"/>
  <c r="E93" i="2"/>
  <c r="D93" i="2"/>
  <c r="F92" i="2"/>
  <c r="E92" i="2"/>
  <c r="D92" i="2"/>
  <c r="F91" i="2"/>
  <c r="E91" i="2"/>
  <c r="D91" i="2"/>
  <c r="G91" i="2" s="1"/>
  <c r="F90" i="2"/>
  <c r="E90" i="2"/>
  <c r="D90" i="2"/>
  <c r="G89" i="2"/>
  <c r="F89" i="2"/>
  <c r="E89" i="2"/>
  <c r="D89" i="2"/>
  <c r="F88" i="2"/>
  <c r="E88" i="2"/>
  <c r="G88" i="2" s="1"/>
  <c r="D88" i="2"/>
  <c r="G87" i="2"/>
  <c r="F87" i="2"/>
  <c r="E87" i="2"/>
  <c r="D87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F82" i="2"/>
  <c r="E82" i="2"/>
  <c r="D82" i="2"/>
  <c r="G81" i="2"/>
  <c r="F81" i="2"/>
  <c r="E81" i="2"/>
  <c r="D81" i="2"/>
  <c r="F80" i="2"/>
  <c r="E80" i="2"/>
  <c r="G80" i="2" s="1"/>
  <c r="D80" i="2"/>
  <c r="G79" i="2"/>
  <c r="F79" i="2"/>
  <c r="E79" i="2"/>
  <c r="D79" i="2"/>
  <c r="F78" i="2"/>
  <c r="E78" i="2"/>
  <c r="D78" i="2"/>
  <c r="G77" i="2"/>
  <c r="F77" i="2"/>
  <c r="E77" i="2"/>
  <c r="D77" i="2"/>
  <c r="F76" i="2"/>
  <c r="E76" i="2"/>
  <c r="G76" i="2" s="1"/>
  <c r="D76" i="2"/>
  <c r="G75" i="2"/>
  <c r="F75" i="2"/>
  <c r="E75" i="2"/>
  <c r="D75" i="2"/>
  <c r="F74" i="2"/>
  <c r="E74" i="2"/>
  <c r="D74" i="2"/>
  <c r="G73" i="2"/>
  <c r="F73" i="2"/>
  <c r="E73" i="2"/>
  <c r="D73" i="2"/>
  <c r="F72" i="2"/>
  <c r="E72" i="2"/>
  <c r="G72" i="2" s="1"/>
  <c r="D72" i="2"/>
  <c r="G71" i="2"/>
  <c r="F71" i="2"/>
  <c r="E71" i="2"/>
  <c r="D71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F46" i="2"/>
  <c r="E46" i="2"/>
  <c r="D46" i="2"/>
  <c r="G45" i="2"/>
  <c r="F45" i="2"/>
  <c r="E45" i="2"/>
  <c r="D45" i="2"/>
  <c r="F44" i="2"/>
  <c r="E44" i="2"/>
  <c r="G44" i="2" s="1"/>
  <c r="D44" i="2"/>
  <c r="G43" i="2"/>
  <c r="F43" i="2"/>
  <c r="E43" i="2"/>
  <c r="D43" i="2"/>
  <c r="F42" i="2"/>
  <c r="E42" i="2"/>
  <c r="D42" i="2"/>
  <c r="G41" i="2"/>
  <c r="F41" i="2"/>
  <c r="E41" i="2"/>
  <c r="D41" i="2"/>
  <c r="F40" i="2"/>
  <c r="E40" i="2"/>
  <c r="G40" i="2" s="1"/>
  <c r="D40" i="2"/>
  <c r="G39" i="2"/>
  <c r="F39" i="2"/>
  <c r="E39" i="2"/>
  <c r="D39" i="2"/>
  <c r="F38" i="2"/>
  <c r="E38" i="2"/>
  <c r="D38" i="2"/>
  <c r="G37" i="2"/>
  <c r="F37" i="2"/>
  <c r="E37" i="2"/>
  <c r="D37" i="2"/>
  <c r="F36" i="2"/>
  <c r="E36" i="2"/>
  <c r="G36" i="2" s="1"/>
  <c r="D36" i="2"/>
  <c r="G35" i="2"/>
  <c r="F35" i="2"/>
  <c r="E35" i="2"/>
  <c r="D35" i="2"/>
  <c r="F34" i="2"/>
  <c r="E34" i="2"/>
  <c r="D34" i="2"/>
  <c r="G33" i="2"/>
  <c r="F33" i="2"/>
  <c r="E33" i="2"/>
  <c r="D33" i="2"/>
  <c r="F32" i="2"/>
  <c r="E32" i="2"/>
  <c r="G32" i="2" s="1"/>
  <c r="D32" i="2"/>
  <c r="G31" i="2"/>
  <c r="F31" i="2"/>
  <c r="E31" i="2"/>
  <c r="D31" i="2"/>
  <c r="F30" i="2"/>
  <c r="E30" i="2"/>
  <c r="D30" i="2"/>
  <c r="G29" i="2"/>
  <c r="F29" i="2"/>
  <c r="E29" i="2"/>
  <c r="D29" i="2"/>
  <c r="F28" i="2"/>
  <c r="E28" i="2"/>
  <c r="G28" i="2" s="1"/>
  <c r="D28" i="2"/>
  <c r="G27" i="2"/>
  <c r="F27" i="2"/>
  <c r="E27" i="2"/>
  <c r="D27" i="2"/>
  <c r="F26" i="2"/>
  <c r="E26" i="2"/>
  <c r="D26" i="2"/>
  <c r="G25" i="2"/>
  <c r="F25" i="2"/>
  <c r="E25" i="2"/>
  <c r="D25" i="2"/>
  <c r="F24" i="2"/>
  <c r="E24" i="2"/>
  <c r="G24" i="2" s="1"/>
  <c r="D24" i="2"/>
  <c r="G23" i="2"/>
  <c r="F23" i="2"/>
  <c r="E23" i="2"/>
  <c r="D23" i="2"/>
  <c r="F22" i="2"/>
  <c r="E22" i="2"/>
  <c r="D22" i="2"/>
  <c r="G21" i="2"/>
  <c r="F21" i="2"/>
  <c r="E21" i="2"/>
  <c r="D21" i="2"/>
  <c r="F20" i="2"/>
  <c r="E20" i="2"/>
  <c r="G20" i="2" s="1"/>
  <c r="D20" i="2"/>
  <c r="G19" i="2"/>
  <c r="F19" i="2"/>
  <c r="E19" i="2"/>
  <c r="D19" i="2"/>
  <c r="F18" i="2"/>
  <c r="E18" i="2"/>
  <c r="D18" i="2"/>
  <c r="H18" i="2" s="1"/>
  <c r="G17" i="2"/>
  <c r="F17" i="2"/>
  <c r="E17" i="2"/>
  <c r="D17" i="2"/>
  <c r="G16" i="2"/>
  <c r="F16" i="2"/>
  <c r="E16" i="2"/>
  <c r="D16" i="2"/>
  <c r="H16" i="2" s="1"/>
  <c r="G15" i="2"/>
  <c r="F15" i="2"/>
  <c r="E15" i="2"/>
  <c r="D15" i="2"/>
  <c r="F14" i="2"/>
  <c r="E14" i="2"/>
  <c r="D14" i="2"/>
  <c r="H13" i="2"/>
  <c r="F13" i="2"/>
  <c r="E13" i="2"/>
  <c r="D13" i="2"/>
  <c r="G13" i="2" s="1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F6" i="2"/>
  <c r="E6" i="2"/>
  <c r="G6" i="2" s="1"/>
  <c r="D6" i="2"/>
  <c r="F5" i="2"/>
  <c r="E5" i="2"/>
  <c r="D5" i="2"/>
  <c r="G4" i="2"/>
  <c r="F4" i="2"/>
  <c r="E4" i="2"/>
  <c r="D4" i="2"/>
  <c r="T3" i="2"/>
  <c r="H392" i="2" s="1"/>
  <c r="F3" i="2"/>
  <c r="E3" i="2"/>
  <c r="G3" i="2" s="1"/>
  <c r="D3" i="2"/>
  <c r="F2" i="2"/>
  <c r="E2" i="2"/>
  <c r="D2" i="2"/>
  <c r="G2" i="2" s="1"/>
  <c r="H25" i="2" l="1"/>
  <c r="H17" i="2"/>
  <c r="H7" i="2"/>
  <c r="H34" i="2"/>
  <c r="H9" i="2"/>
  <c r="H41" i="2"/>
  <c r="H26" i="2"/>
  <c r="H33" i="2"/>
  <c r="H42" i="2"/>
  <c r="H53" i="2"/>
  <c r="H70" i="2"/>
  <c r="H77" i="2"/>
  <c r="H108" i="2"/>
  <c r="H11" i="2"/>
  <c r="H24" i="2"/>
  <c r="H40" i="2"/>
  <c r="H49" i="2"/>
  <c r="H66" i="2"/>
  <c r="H86" i="2"/>
  <c r="H104" i="2"/>
  <c r="H124" i="2"/>
  <c r="H215" i="2"/>
  <c r="H247" i="2"/>
  <c r="H279" i="2"/>
  <c r="H314" i="2"/>
  <c r="H322" i="2"/>
  <c r="H330" i="2"/>
  <c r="H338" i="2"/>
  <c r="H346" i="2"/>
  <c r="H54" i="2"/>
  <c r="H69" i="2"/>
  <c r="H78" i="2"/>
  <c r="H133" i="2"/>
  <c r="H137" i="2"/>
  <c r="H200" i="2"/>
  <c r="H232" i="2"/>
  <c r="H264" i="2"/>
  <c r="H1175" i="2"/>
  <c r="H22" i="2"/>
  <c r="H29" i="2"/>
  <c r="H38" i="2"/>
  <c r="H45" i="2"/>
  <c r="H62" i="2"/>
  <c r="H73" i="2"/>
  <c r="H82" i="2"/>
  <c r="H100" i="2"/>
  <c r="H160" i="2"/>
  <c r="H171" i="2"/>
  <c r="H213" i="2"/>
  <c r="H2" i="2"/>
  <c r="I2" i="2" s="1"/>
  <c r="H5" i="2"/>
  <c r="H20" i="2"/>
  <c r="H36" i="2"/>
  <c r="H58" i="2"/>
  <c r="H89" i="2"/>
  <c r="H96" i="2"/>
  <c r="H120" i="2"/>
  <c r="H158" i="2"/>
  <c r="H169" i="2"/>
  <c r="H312" i="2"/>
  <c r="H320" i="2"/>
  <c r="H328" i="2"/>
  <c r="H336" i="2"/>
  <c r="H344" i="2"/>
  <c r="H352" i="2"/>
  <c r="H469" i="2"/>
  <c r="H533" i="2"/>
  <c r="H14" i="2"/>
  <c r="H32" i="2"/>
  <c r="H48" i="2"/>
  <c r="H50" i="2"/>
  <c r="H65" i="2"/>
  <c r="H85" i="2"/>
  <c r="H92" i="2"/>
  <c r="H116" i="2"/>
  <c r="H198" i="2"/>
  <c r="H310" i="2"/>
  <c r="H318" i="2"/>
  <c r="H326" i="2"/>
  <c r="H334" i="2"/>
  <c r="H342" i="2"/>
  <c r="H350" i="2"/>
  <c r="H21" i="2"/>
  <c r="H30" i="2"/>
  <c r="H37" i="2"/>
  <c r="H46" i="2"/>
  <c r="H61" i="2"/>
  <c r="H74" i="2"/>
  <c r="H81" i="2"/>
  <c r="H4" i="2"/>
  <c r="H28" i="2"/>
  <c r="H44" i="2"/>
  <c r="H57" i="2"/>
  <c r="H90" i="2"/>
  <c r="H112" i="2"/>
  <c r="H185" i="2"/>
  <c r="H316" i="2"/>
  <c r="H324" i="2"/>
  <c r="H332" i="2"/>
  <c r="H340" i="2"/>
  <c r="H348" i="2"/>
  <c r="H52" i="2"/>
  <c r="H56" i="2"/>
  <c r="H60" i="2"/>
  <c r="H64" i="2"/>
  <c r="H68" i="2"/>
  <c r="H72" i="2"/>
  <c r="H76" i="2"/>
  <c r="H80" i="2"/>
  <c r="H84" i="2"/>
  <c r="H88" i="2"/>
  <c r="H129" i="2"/>
  <c r="H144" i="2"/>
  <c r="H147" i="2"/>
  <c r="H154" i="2"/>
  <c r="H156" i="2"/>
  <c r="H165" i="2"/>
  <c r="H167" i="2"/>
  <c r="H178" i="2"/>
  <c r="H194" i="2"/>
  <c r="H196" i="2"/>
  <c r="H209" i="2"/>
  <c r="H211" i="2"/>
  <c r="H228" i="2"/>
  <c r="H243" i="2"/>
  <c r="H260" i="2"/>
  <c r="H275" i="2"/>
  <c r="H292" i="2"/>
  <c r="H295" i="2"/>
  <c r="H297" i="2"/>
  <c r="H299" i="2"/>
  <c r="H301" i="2"/>
  <c r="H303" i="2"/>
  <c r="H305" i="2"/>
  <c r="H307" i="2"/>
  <c r="H309" i="2"/>
  <c r="H311" i="2"/>
  <c r="H313" i="2"/>
  <c r="H315" i="2"/>
  <c r="H317" i="2"/>
  <c r="H319" i="2"/>
  <c r="H321" i="2"/>
  <c r="H323" i="2"/>
  <c r="H325" i="2"/>
  <c r="H327" i="2"/>
  <c r="H329" i="2"/>
  <c r="H331" i="2"/>
  <c r="H333" i="2"/>
  <c r="H335" i="2"/>
  <c r="H337" i="2"/>
  <c r="H339" i="2"/>
  <c r="H341" i="2"/>
  <c r="H343" i="2"/>
  <c r="H345" i="2"/>
  <c r="H347" i="2"/>
  <c r="H349" i="2"/>
  <c r="H351" i="2"/>
  <c r="H353" i="2"/>
  <c r="H355" i="2"/>
  <c r="H357" i="2"/>
  <c r="H359" i="2"/>
  <c r="H361" i="2"/>
  <c r="H363" i="2"/>
  <c r="H365" i="2"/>
  <c r="H367" i="2"/>
  <c r="H369" i="2"/>
  <c r="H371" i="2"/>
  <c r="H402" i="2"/>
  <c r="G402" i="2"/>
  <c r="H421" i="2"/>
  <c r="H442" i="2"/>
  <c r="G442" i="2"/>
  <c r="H493" i="2"/>
  <c r="H506" i="2"/>
  <c r="G506" i="2"/>
  <c r="G90" i="2"/>
  <c r="H140" i="2"/>
  <c r="H143" i="2"/>
  <c r="H162" i="2"/>
  <c r="H173" i="2"/>
  <c r="H175" i="2"/>
  <c r="H187" i="2"/>
  <c r="H202" i="2"/>
  <c r="H204" i="2"/>
  <c r="H217" i="2"/>
  <c r="H219" i="2"/>
  <c r="H236" i="2"/>
  <c r="H251" i="2"/>
  <c r="H268" i="2"/>
  <c r="H283" i="2"/>
  <c r="H405" i="2"/>
  <c r="H445" i="2"/>
  <c r="H458" i="2"/>
  <c r="G458" i="2"/>
  <c r="H509" i="2"/>
  <c r="H522" i="2"/>
  <c r="G522" i="2"/>
  <c r="G5" i="2"/>
  <c r="G14" i="2"/>
  <c r="G18" i="2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82" i="2"/>
  <c r="G86" i="2"/>
  <c r="H91" i="2"/>
  <c r="G92" i="2"/>
  <c r="H95" i="2"/>
  <c r="H99" i="2"/>
  <c r="H103" i="2"/>
  <c r="H107" i="2"/>
  <c r="H111" i="2"/>
  <c r="H115" i="2"/>
  <c r="H119" i="2"/>
  <c r="H123" i="2"/>
  <c r="H127" i="2"/>
  <c r="H132" i="2"/>
  <c r="H146" i="2"/>
  <c r="H149" i="2"/>
  <c r="H151" i="2"/>
  <c r="H164" i="2"/>
  <c r="H177" i="2"/>
  <c r="H182" i="2"/>
  <c r="H189" i="2"/>
  <c r="H191" i="2"/>
  <c r="H206" i="2"/>
  <c r="H208" i="2"/>
  <c r="H221" i="2"/>
  <c r="H223" i="2"/>
  <c r="H240" i="2"/>
  <c r="H255" i="2"/>
  <c r="H272" i="2"/>
  <c r="H287" i="2"/>
  <c r="H410" i="2"/>
  <c r="G410" i="2"/>
  <c r="H429" i="2"/>
  <c r="H485" i="2"/>
  <c r="H498" i="2"/>
  <c r="G498" i="2"/>
  <c r="H538" i="2"/>
  <c r="G538" i="2"/>
  <c r="G378" i="2"/>
  <c r="H378" i="2"/>
  <c r="H131" i="2"/>
  <c r="H136" i="2"/>
  <c r="H139" i="2"/>
  <c r="H153" i="2"/>
  <c r="H155" i="2"/>
  <c r="H166" i="2"/>
  <c r="H179" i="2"/>
  <c r="H193" i="2"/>
  <c r="H195" i="2"/>
  <c r="H210" i="2"/>
  <c r="H212" i="2"/>
  <c r="H225" i="2"/>
  <c r="H227" i="2"/>
  <c r="H244" i="2"/>
  <c r="H259" i="2"/>
  <c r="H276" i="2"/>
  <c r="H291" i="2"/>
  <c r="H434" i="2"/>
  <c r="G434" i="2"/>
  <c r="H461" i="2"/>
  <c r="H474" i="2"/>
  <c r="G474" i="2"/>
  <c r="H525" i="2"/>
  <c r="H482" i="2"/>
  <c r="G482" i="2"/>
  <c r="H1180" i="2"/>
  <c r="G1180" i="2"/>
  <c r="H1590" i="2"/>
  <c r="H1582" i="2"/>
  <c r="H1578" i="2"/>
  <c r="H1574" i="2"/>
  <c r="H1589" i="2"/>
  <c r="H1594" i="2"/>
  <c r="H1579" i="2"/>
  <c r="H1571" i="2"/>
  <c r="H1547" i="2"/>
  <c r="H1546" i="2"/>
  <c r="H1526" i="2"/>
  <c r="H1514" i="2"/>
  <c r="H1489" i="2"/>
  <c r="H1485" i="2"/>
  <c r="H1535" i="2"/>
  <c r="H1534" i="2"/>
  <c r="H1510" i="2"/>
  <c r="H1554" i="2"/>
  <c r="H1543" i="2"/>
  <c r="H1542" i="2"/>
  <c r="H1583" i="2"/>
  <c r="H1575" i="2"/>
  <c r="H1558" i="2"/>
  <c r="H1555" i="2"/>
  <c r="H1531" i="2"/>
  <c r="H1530" i="2"/>
  <c r="H1507" i="2"/>
  <c r="H1503" i="2"/>
  <c r="H1499" i="2"/>
  <c r="H1591" i="2"/>
  <c r="H1562" i="2"/>
  <c r="H1559" i="2"/>
  <c r="H1551" i="2"/>
  <c r="H1550" i="2"/>
  <c r="H1592" i="2"/>
  <c r="H1570" i="2"/>
  <c r="H1567" i="2"/>
  <c r="H1521" i="2"/>
  <c r="H1518" i="2"/>
  <c r="H1566" i="2"/>
  <c r="H1486" i="2"/>
  <c r="H1538" i="2"/>
  <c r="H1563" i="2"/>
  <c r="H1522" i="2"/>
  <c r="H1462" i="2"/>
  <c r="H1458" i="2"/>
  <c r="H1454" i="2"/>
  <c r="H1450" i="2"/>
  <c r="H1446" i="2"/>
  <c r="H1442" i="2"/>
  <c r="H1438" i="2"/>
  <c r="H1434" i="2"/>
  <c r="H1430" i="2"/>
  <c r="H1426" i="2"/>
  <c r="H1422" i="2"/>
  <c r="H1418" i="2"/>
  <c r="H1414" i="2"/>
  <c r="H1410" i="2"/>
  <c r="H1406" i="2"/>
  <c r="H1402" i="2"/>
  <c r="H1584" i="2"/>
  <c r="H1484" i="2"/>
  <c r="H1480" i="2"/>
  <c r="H1539" i="2"/>
  <c r="H1494" i="2"/>
  <c r="H1481" i="2"/>
  <c r="H1461" i="2"/>
  <c r="H1457" i="2"/>
  <c r="H1453" i="2"/>
  <c r="H1449" i="2"/>
  <c r="H1445" i="2"/>
  <c r="H1441" i="2"/>
  <c r="H1437" i="2"/>
  <c r="H1433" i="2"/>
  <c r="H1429" i="2"/>
  <c r="H1425" i="2"/>
  <c r="H1421" i="2"/>
  <c r="H1417" i="2"/>
  <c r="H1413" i="2"/>
  <c r="H1523" i="2"/>
  <c r="H1477" i="2"/>
  <c r="H1474" i="2"/>
  <c r="H1466" i="2"/>
  <c r="H1390" i="2"/>
  <c r="H1386" i="2"/>
  <c r="H1472" i="2"/>
  <c r="H1464" i="2"/>
  <c r="H1478" i="2"/>
  <c r="H1470" i="2"/>
  <c r="H1398" i="2"/>
  <c r="H1498" i="2"/>
  <c r="H1468" i="2"/>
  <c r="H1476" i="2"/>
  <c r="H1490" i="2"/>
  <c r="H1387" i="2"/>
  <c r="H1383" i="2"/>
  <c r="H1382" i="2"/>
  <c r="H1367" i="2"/>
  <c r="H1366" i="2"/>
  <c r="H1351" i="2"/>
  <c r="H1350" i="2"/>
  <c r="H1335" i="2"/>
  <c r="H1334" i="2"/>
  <c r="H1502" i="2"/>
  <c r="H1506" i="2"/>
  <c r="H1324" i="2"/>
  <c r="H1316" i="2"/>
  <c r="H1371" i="2"/>
  <c r="H1363" i="2"/>
  <c r="H1328" i="2"/>
  <c r="H1322" i="2"/>
  <c r="H1294" i="2"/>
  <c r="H1391" i="2"/>
  <c r="H1311" i="2"/>
  <c r="H1298" i="2"/>
  <c r="H1282" i="2"/>
  <c r="H1266" i="2"/>
  <c r="H1250" i="2"/>
  <c r="H1242" i="2"/>
  <c r="H1342" i="2"/>
  <c r="H1338" i="2"/>
  <c r="H1330" i="2"/>
  <c r="H1299" i="2"/>
  <c r="H1283" i="2"/>
  <c r="H1267" i="2"/>
  <c r="H1251" i="2"/>
  <c r="H1238" i="2"/>
  <c r="H1346" i="2"/>
  <c r="H1331" i="2"/>
  <c r="H1319" i="2"/>
  <c r="H1318" i="2"/>
  <c r="H1312" i="2"/>
  <c r="H1302" i="2"/>
  <c r="H1286" i="2"/>
  <c r="H1270" i="2"/>
  <c r="H1254" i="2"/>
  <c r="H1239" i="2"/>
  <c r="H1234" i="2"/>
  <c r="H1379" i="2"/>
  <c r="H1370" i="2"/>
  <c r="H1359" i="2"/>
  <c r="H1355" i="2"/>
  <c r="H1321" i="2"/>
  <c r="H1307" i="2"/>
  <c r="H1291" i="2"/>
  <c r="H1275" i="2"/>
  <c r="H1259" i="2"/>
  <c r="H1222" i="2"/>
  <c r="H1362" i="2"/>
  <c r="H1358" i="2"/>
  <c r="H1327" i="2"/>
  <c r="H1303" i="2"/>
  <c r="H1226" i="2"/>
  <c r="H1339" i="2"/>
  <c r="H1306" i="2"/>
  <c r="H1229" i="2"/>
  <c r="H1214" i="2"/>
  <c r="H1210" i="2"/>
  <c r="H1378" i="2"/>
  <c r="H1343" i="2"/>
  <c r="H1230" i="2"/>
  <c r="H1202" i="2"/>
  <c r="H1374" i="2"/>
  <c r="H1347" i="2"/>
  <c r="H1271" i="2"/>
  <c r="H1262" i="2"/>
  <c r="H1258" i="2"/>
  <c r="H1255" i="2"/>
  <c r="H1246" i="2"/>
  <c r="H1233" i="2"/>
  <c r="H1218" i="2"/>
  <c r="H1217" i="2"/>
  <c r="H1201" i="2"/>
  <c r="H1320" i="2"/>
  <c r="H1314" i="2"/>
  <c r="H1290" i="2"/>
  <c r="H1263" i="2"/>
  <c r="H1354" i="2"/>
  <c r="H1313" i="2"/>
  <c r="H1278" i="2"/>
  <c r="H1223" i="2"/>
  <c r="H1375" i="2"/>
  <c r="H1326" i="2"/>
  <c r="H1221" i="2"/>
  <c r="H1186" i="2"/>
  <c r="H1178" i="2"/>
  <c r="H1171" i="2"/>
  <c r="H1167" i="2"/>
  <c r="H1163" i="2"/>
  <c r="H1159" i="2"/>
  <c r="H1155" i="2"/>
  <c r="H1151" i="2"/>
  <c r="H1147" i="2"/>
  <c r="H1143" i="2"/>
  <c r="H1139" i="2"/>
  <c r="H1135" i="2"/>
  <c r="H1131" i="2"/>
  <c r="H1127" i="2"/>
  <c r="H1123" i="2"/>
  <c r="H1119" i="2"/>
  <c r="H1115" i="2"/>
  <c r="H1111" i="2"/>
  <c r="H1107" i="2"/>
  <c r="H1103" i="2"/>
  <c r="H1099" i="2"/>
  <c r="H1095" i="2"/>
  <c r="H1091" i="2"/>
  <c r="H1087" i="2"/>
  <c r="H1083" i="2"/>
  <c r="H1079" i="2"/>
  <c r="H1075" i="2"/>
  <c r="H1071" i="2"/>
  <c r="H1287" i="2"/>
  <c r="H1206" i="2"/>
  <c r="H1162" i="2"/>
  <c r="H1146" i="2"/>
  <c r="H1130" i="2"/>
  <c r="H1114" i="2"/>
  <c r="H1098" i="2"/>
  <c r="H1082" i="2"/>
  <c r="H1063" i="2"/>
  <c r="H1043" i="2"/>
  <c r="H1039" i="2"/>
  <c r="H1010" i="2"/>
  <c r="H1274" i="2"/>
  <c r="H1184" i="2"/>
  <c r="H1168" i="2"/>
  <c r="H1152" i="2"/>
  <c r="H1136" i="2"/>
  <c r="H1120" i="2"/>
  <c r="H1104" i="2"/>
  <c r="H1088" i="2"/>
  <c r="H1072" i="2"/>
  <c r="H1055" i="2"/>
  <c r="H1044" i="2"/>
  <c r="H1035" i="2"/>
  <c r="H1209" i="2"/>
  <c r="H1067" i="2"/>
  <c r="H1295" i="2"/>
  <c r="H1181" i="2"/>
  <c r="H1164" i="2"/>
  <c r="H1047" i="2"/>
  <c r="H1176" i="2"/>
  <c r="H1059" i="2"/>
  <c r="H1028" i="2"/>
  <c r="H1024" i="2"/>
  <c r="H1279" i="2"/>
  <c r="H1173" i="2"/>
  <c r="H1051" i="2"/>
  <c r="H1102" i="2"/>
  <c r="H1128" i="2"/>
  <c r="H1052" i="2"/>
  <c r="H1040" i="2"/>
  <c r="H925" i="2"/>
  <c r="H1134" i="2"/>
  <c r="H1080" i="2"/>
  <c r="H1050" i="2"/>
  <c r="H1031" i="2"/>
  <c r="H923" i="2"/>
  <c r="H919" i="2"/>
  <c r="H1086" i="2"/>
  <c r="H949" i="2"/>
  <c r="H945" i="2"/>
  <c r="H941" i="2"/>
  <c r="H1160" i="2"/>
  <c r="H1112" i="2"/>
  <c r="H1060" i="2"/>
  <c r="H1046" i="2"/>
  <c r="H1001" i="2"/>
  <c r="H997" i="2"/>
  <c r="H993" i="2"/>
  <c r="H989" i="2"/>
  <c r="H985" i="2"/>
  <c r="H981" i="2"/>
  <c r="H977" i="2"/>
  <c r="H973" i="2"/>
  <c r="H969" i="2"/>
  <c r="H965" i="2"/>
  <c r="H961" i="2"/>
  <c r="H957" i="2"/>
  <c r="H953" i="2"/>
  <c r="H937" i="2"/>
  <c r="H922" i="2"/>
  <c r="H1166" i="2"/>
  <c r="H1144" i="2"/>
  <c r="H1070" i="2"/>
  <c r="H1025" i="2"/>
  <c r="H1021" i="2"/>
  <c r="H1017" i="2"/>
  <c r="H1013" i="2"/>
  <c r="H1009" i="2"/>
  <c r="H1118" i="2"/>
  <c r="H1056" i="2"/>
  <c r="H931" i="2"/>
  <c r="H929" i="2"/>
  <c r="H915" i="2"/>
  <c r="H911" i="2"/>
  <c r="H907" i="2"/>
  <c r="H903" i="2"/>
  <c r="H899" i="2"/>
  <c r="H895" i="2"/>
  <c r="H891" i="2"/>
  <c r="H887" i="2"/>
  <c r="H883" i="2"/>
  <c r="H879" i="2"/>
  <c r="H875" i="2"/>
  <c r="H871" i="2"/>
  <c r="H867" i="2"/>
  <c r="H863" i="2"/>
  <c r="H859" i="2"/>
  <c r="H855" i="2"/>
  <c r="H851" i="2"/>
  <c r="H847" i="2"/>
  <c r="H843" i="2"/>
  <c r="H839" i="2"/>
  <c r="H835" i="2"/>
  <c r="H831" i="2"/>
  <c r="H827" i="2"/>
  <c r="H823" i="2"/>
  <c r="H797" i="2"/>
  <c r="H819" i="2"/>
  <c r="H1096" i="2"/>
  <c r="H1042" i="2"/>
  <c r="H807" i="2"/>
  <c r="H1005" i="2"/>
  <c r="H928" i="2"/>
  <c r="H815" i="2"/>
  <c r="H1150" i="2"/>
  <c r="H933" i="2"/>
  <c r="H811" i="2"/>
  <c r="H802" i="2"/>
  <c r="H786" i="2"/>
  <c r="H780" i="2"/>
  <c r="H773" i="2"/>
  <c r="H755" i="2"/>
  <c r="H751" i="2"/>
  <c r="H747" i="2"/>
  <c r="H743" i="2"/>
  <c r="H926" i="2"/>
  <c r="H798" i="2"/>
  <c r="H785" i="2"/>
  <c r="H1030" i="2"/>
  <c r="H765" i="2"/>
  <c r="H803" i="2"/>
  <c r="H799" i="2"/>
  <c r="H790" i="2"/>
  <c r="H784" i="2"/>
  <c r="H777" i="2"/>
  <c r="H758" i="2"/>
  <c r="H789" i="2"/>
  <c r="H757" i="2"/>
  <c r="H793" i="2"/>
  <c r="H761" i="2"/>
  <c r="H756" i="2"/>
  <c r="H748" i="2"/>
  <c r="H732" i="2"/>
  <c r="H727" i="2"/>
  <c r="H716" i="2"/>
  <c r="H711" i="2"/>
  <c r="H700" i="2"/>
  <c r="H695" i="2"/>
  <c r="H684" i="2"/>
  <c r="H679" i="2"/>
  <c r="H796" i="2"/>
  <c r="H664" i="2"/>
  <c r="H655" i="2"/>
  <c r="H638" i="2"/>
  <c r="H631" i="2"/>
  <c r="H627" i="2"/>
  <c r="H623" i="2"/>
  <c r="H619" i="2"/>
  <c r="H615" i="2"/>
  <c r="H611" i="2"/>
  <c r="H607" i="2"/>
  <c r="H603" i="2"/>
  <c r="H739" i="2"/>
  <c r="H728" i="2"/>
  <c r="H723" i="2"/>
  <c r="H712" i="2"/>
  <c r="H707" i="2"/>
  <c r="H696" i="2"/>
  <c r="H691" i="2"/>
  <c r="H680" i="2"/>
  <c r="H675" i="2"/>
  <c r="H667" i="2"/>
  <c r="H654" i="2"/>
  <c r="H794" i="2"/>
  <c r="H781" i="2"/>
  <c r="H776" i="2"/>
  <c r="H762" i="2"/>
  <c r="H752" i="2"/>
  <c r="H744" i="2"/>
  <c r="H740" i="2"/>
  <c r="H735" i="2"/>
  <c r="H724" i="2"/>
  <c r="H719" i="2"/>
  <c r="H708" i="2"/>
  <c r="H703" i="2"/>
  <c r="H692" i="2"/>
  <c r="H687" i="2"/>
  <c r="H676" i="2"/>
  <c r="H659" i="2"/>
  <c r="H647" i="2"/>
  <c r="H645" i="2"/>
  <c r="H643" i="2"/>
  <c r="H635" i="2"/>
  <c r="H671" i="2"/>
  <c r="H658" i="2"/>
  <c r="H648" i="2"/>
  <c r="H646" i="2"/>
  <c r="H644" i="2"/>
  <c r="H587" i="2"/>
  <c r="H580" i="2"/>
  <c r="H575" i="2"/>
  <c r="H564" i="2"/>
  <c r="H547" i="2"/>
  <c r="H545" i="2"/>
  <c r="H543" i="2"/>
  <c r="H541" i="2"/>
  <c r="H731" i="2"/>
  <c r="H704" i="2"/>
  <c r="H651" i="2"/>
  <c r="H591" i="2"/>
  <c r="H584" i="2"/>
  <c r="H559" i="2"/>
  <c r="H546" i="2"/>
  <c r="H544" i="2"/>
  <c r="H542" i="2"/>
  <c r="H540" i="2"/>
  <c r="H539" i="2"/>
  <c r="H535" i="2"/>
  <c r="H531" i="2"/>
  <c r="H527" i="2"/>
  <c r="H523" i="2"/>
  <c r="H519" i="2"/>
  <c r="H515" i="2"/>
  <c r="H511" i="2"/>
  <c r="H507" i="2"/>
  <c r="H503" i="2"/>
  <c r="H499" i="2"/>
  <c r="H495" i="2"/>
  <c r="H491" i="2"/>
  <c r="H487" i="2"/>
  <c r="H483" i="2"/>
  <c r="H479" i="2"/>
  <c r="H475" i="2"/>
  <c r="H471" i="2"/>
  <c r="H467" i="2"/>
  <c r="H463" i="2"/>
  <c r="H459" i="2"/>
  <c r="H455" i="2"/>
  <c r="H451" i="2"/>
  <c r="H447" i="2"/>
  <c r="H443" i="2"/>
  <c r="H439" i="2"/>
  <c r="H435" i="2"/>
  <c r="H431" i="2"/>
  <c r="H427" i="2"/>
  <c r="H423" i="2"/>
  <c r="H419" i="2"/>
  <c r="H415" i="2"/>
  <c r="H411" i="2"/>
  <c r="H407" i="2"/>
  <c r="H403" i="2"/>
  <c r="H399" i="2"/>
  <c r="H395" i="2"/>
  <c r="H595" i="2"/>
  <c r="H588" i="2"/>
  <c r="H576" i="2"/>
  <c r="H571" i="2"/>
  <c r="H558" i="2"/>
  <c r="H548" i="2"/>
  <c r="H769" i="2"/>
  <c r="H715" i="2"/>
  <c r="H688" i="2"/>
  <c r="H660" i="2"/>
  <c r="H624" i="2"/>
  <c r="H616" i="2"/>
  <c r="H608" i="2"/>
  <c r="H599" i="2"/>
  <c r="H592" i="2"/>
  <c r="H551" i="2"/>
  <c r="H663" i="2"/>
  <c r="H596" i="2"/>
  <c r="H572" i="2"/>
  <c r="H567" i="2"/>
  <c r="H736" i="2"/>
  <c r="H699" i="2"/>
  <c r="H633" i="2"/>
  <c r="H600" i="2"/>
  <c r="H552" i="2"/>
  <c r="H782" i="2"/>
  <c r="H720" i="2"/>
  <c r="H683" i="2"/>
  <c r="H650" i="2"/>
  <c r="H583" i="2"/>
  <c r="H579" i="2"/>
  <c r="H532" i="2"/>
  <c r="H524" i="2"/>
  <c r="H516" i="2"/>
  <c r="H508" i="2"/>
  <c r="H500" i="2"/>
  <c r="H492" i="2"/>
  <c r="H484" i="2"/>
  <c r="H476" i="2"/>
  <c r="H468" i="2"/>
  <c r="H460" i="2"/>
  <c r="H452" i="2"/>
  <c r="H444" i="2"/>
  <c r="H436" i="2"/>
  <c r="H428" i="2"/>
  <c r="H420" i="2"/>
  <c r="H412" i="2"/>
  <c r="H404" i="2"/>
  <c r="H396" i="2"/>
  <c r="H388" i="2"/>
  <c r="H383" i="2"/>
  <c r="H374" i="2"/>
  <c r="H672" i="2"/>
  <c r="H670" i="2"/>
  <c r="H641" i="2"/>
  <c r="H192" i="2"/>
  <c r="H188" i="2"/>
  <c r="H184" i="2"/>
  <c r="H180" i="2"/>
  <c r="H176" i="2"/>
  <c r="H172" i="2"/>
  <c r="H168" i="2"/>
  <c r="H128" i="2"/>
  <c r="H563" i="2"/>
  <c r="H384" i="2"/>
  <c r="H379" i="2"/>
  <c r="H788" i="2"/>
  <c r="H554" i="2"/>
  <c r="H536" i="2"/>
  <c r="H528" i="2"/>
  <c r="H520" i="2"/>
  <c r="H512" i="2"/>
  <c r="H504" i="2"/>
  <c r="H496" i="2"/>
  <c r="H488" i="2"/>
  <c r="H480" i="2"/>
  <c r="H472" i="2"/>
  <c r="H464" i="2"/>
  <c r="H456" i="2"/>
  <c r="H448" i="2"/>
  <c r="H440" i="2"/>
  <c r="H432" i="2"/>
  <c r="H424" i="2"/>
  <c r="H416" i="2"/>
  <c r="H408" i="2"/>
  <c r="H400" i="2"/>
  <c r="H391" i="2"/>
  <c r="H380" i="2"/>
  <c r="H628" i="2"/>
  <c r="H620" i="2"/>
  <c r="H612" i="2"/>
  <c r="H604" i="2"/>
  <c r="H290" i="2"/>
  <c r="H286" i="2"/>
  <c r="H282" i="2"/>
  <c r="H278" i="2"/>
  <c r="H274" i="2"/>
  <c r="H270" i="2"/>
  <c r="H266" i="2"/>
  <c r="H262" i="2"/>
  <c r="H258" i="2"/>
  <c r="H254" i="2"/>
  <c r="H250" i="2"/>
  <c r="H246" i="2"/>
  <c r="H242" i="2"/>
  <c r="H238" i="2"/>
  <c r="H234" i="2"/>
  <c r="H230" i="2"/>
  <c r="H226" i="2"/>
  <c r="H222" i="2"/>
  <c r="H218" i="2"/>
  <c r="H214" i="2"/>
  <c r="H375" i="2"/>
  <c r="H372" i="2"/>
  <c r="H370" i="2"/>
  <c r="H368" i="2"/>
  <c r="H366" i="2"/>
  <c r="H364" i="2"/>
  <c r="H362" i="2"/>
  <c r="H360" i="2"/>
  <c r="H358" i="2"/>
  <c r="H356" i="2"/>
  <c r="H354" i="2"/>
  <c r="H293" i="2"/>
  <c r="H289" i="2"/>
  <c r="H285" i="2"/>
  <c r="H281" i="2"/>
  <c r="H277" i="2"/>
  <c r="H273" i="2"/>
  <c r="H269" i="2"/>
  <c r="H265" i="2"/>
  <c r="H261" i="2"/>
  <c r="H257" i="2"/>
  <c r="H253" i="2"/>
  <c r="H249" i="2"/>
  <c r="H245" i="2"/>
  <c r="H241" i="2"/>
  <c r="H237" i="2"/>
  <c r="H94" i="2"/>
  <c r="H98" i="2"/>
  <c r="H102" i="2"/>
  <c r="H106" i="2"/>
  <c r="H110" i="2"/>
  <c r="H114" i="2"/>
  <c r="H118" i="2"/>
  <c r="H122" i="2"/>
  <c r="H126" i="2"/>
  <c r="H135" i="2"/>
  <c r="H142" i="2"/>
  <c r="H145" i="2"/>
  <c r="H157" i="2"/>
  <c r="H159" i="2"/>
  <c r="H170" i="2"/>
  <c r="H197" i="2"/>
  <c r="H199" i="2"/>
  <c r="H216" i="2"/>
  <c r="H229" i="2"/>
  <c r="H231" i="2"/>
  <c r="H248" i="2"/>
  <c r="H263" i="2"/>
  <c r="H280" i="2"/>
  <c r="H394" i="2"/>
  <c r="G394" i="2"/>
  <c r="H413" i="2"/>
  <c r="H450" i="2"/>
  <c r="G450" i="2"/>
  <c r="H501" i="2"/>
  <c r="H514" i="2"/>
  <c r="G514" i="2"/>
  <c r="H568" i="2"/>
  <c r="H8" i="2"/>
  <c r="H10" i="2"/>
  <c r="H12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130" i="2"/>
  <c r="H148" i="2"/>
  <c r="H161" i="2"/>
  <c r="H163" i="2"/>
  <c r="H174" i="2"/>
  <c r="H181" i="2"/>
  <c r="H186" i="2"/>
  <c r="H201" i="2"/>
  <c r="H203" i="2"/>
  <c r="H220" i="2"/>
  <c r="H233" i="2"/>
  <c r="H235" i="2"/>
  <c r="H252" i="2"/>
  <c r="H267" i="2"/>
  <c r="H284" i="2"/>
  <c r="H387" i="2"/>
  <c r="H418" i="2"/>
  <c r="G418" i="2"/>
  <c r="H437" i="2"/>
  <c r="H477" i="2"/>
  <c r="H490" i="2"/>
  <c r="G490" i="2"/>
  <c r="H555" i="2"/>
  <c r="H426" i="2"/>
  <c r="G426" i="2"/>
  <c r="H3" i="2"/>
  <c r="H6" i="2"/>
  <c r="H93" i="2"/>
  <c r="H97" i="2"/>
  <c r="H101" i="2"/>
  <c r="H105" i="2"/>
  <c r="H109" i="2"/>
  <c r="H113" i="2"/>
  <c r="H117" i="2"/>
  <c r="H121" i="2"/>
  <c r="H125" i="2"/>
  <c r="H134" i="2"/>
  <c r="H138" i="2"/>
  <c r="H141" i="2"/>
  <c r="H150" i="2"/>
  <c r="H152" i="2"/>
  <c r="H183" i="2"/>
  <c r="H190" i="2"/>
  <c r="H205" i="2"/>
  <c r="H207" i="2"/>
  <c r="H224" i="2"/>
  <c r="H239" i="2"/>
  <c r="H256" i="2"/>
  <c r="H271" i="2"/>
  <c r="H288" i="2"/>
  <c r="H397" i="2"/>
  <c r="H453" i="2"/>
  <c r="H466" i="2"/>
  <c r="G466" i="2"/>
  <c r="H517" i="2"/>
  <c r="H530" i="2"/>
  <c r="G530" i="2"/>
  <c r="H294" i="2"/>
  <c r="H296" i="2"/>
  <c r="H298" i="2"/>
  <c r="H300" i="2"/>
  <c r="H302" i="2"/>
  <c r="H304" i="2"/>
  <c r="H306" i="2"/>
  <c r="H308" i="2"/>
  <c r="G380" i="2"/>
  <c r="H385" i="2"/>
  <c r="H390" i="2"/>
  <c r="G390" i="2"/>
  <c r="H549" i="2"/>
  <c r="G549" i="2"/>
  <c r="H602" i="2"/>
  <c r="G602" i="2"/>
  <c r="H713" i="2"/>
  <c r="G713" i="2"/>
  <c r="H377" i="2"/>
  <c r="G384" i="2"/>
  <c r="H389" i="2"/>
  <c r="H561" i="2"/>
  <c r="G561" i="2"/>
  <c r="G95" i="2"/>
  <c r="G99" i="2"/>
  <c r="G103" i="2"/>
  <c r="G107" i="2"/>
  <c r="G111" i="2"/>
  <c r="G115" i="2"/>
  <c r="G119" i="2"/>
  <c r="G123" i="2"/>
  <c r="G550" i="2"/>
  <c r="H550" i="2"/>
  <c r="H382" i="2"/>
  <c r="G382" i="2"/>
  <c r="H393" i="2"/>
  <c r="H577" i="2"/>
  <c r="G577" i="2"/>
  <c r="H581" i="2"/>
  <c r="G581" i="2"/>
  <c r="H585" i="2"/>
  <c r="G585" i="2"/>
  <c r="H759" i="2"/>
  <c r="G759" i="2"/>
  <c r="G310" i="2"/>
  <c r="G312" i="2"/>
  <c r="G314" i="2"/>
  <c r="G316" i="2"/>
  <c r="G318" i="2"/>
  <c r="G320" i="2"/>
  <c r="G322" i="2"/>
  <c r="G324" i="2"/>
  <c r="G326" i="2"/>
  <c r="G328" i="2"/>
  <c r="G330" i="2"/>
  <c r="G332" i="2"/>
  <c r="G334" i="2"/>
  <c r="G336" i="2"/>
  <c r="G338" i="2"/>
  <c r="G340" i="2"/>
  <c r="G342" i="2"/>
  <c r="G344" i="2"/>
  <c r="G346" i="2"/>
  <c r="G348" i="2"/>
  <c r="G350" i="2"/>
  <c r="G352" i="2"/>
  <c r="G354" i="2"/>
  <c r="G356" i="2"/>
  <c r="G358" i="2"/>
  <c r="G360" i="2"/>
  <c r="G362" i="2"/>
  <c r="G364" i="2"/>
  <c r="G366" i="2"/>
  <c r="G368" i="2"/>
  <c r="G370" i="2"/>
  <c r="G372" i="2"/>
  <c r="H373" i="2"/>
  <c r="H398" i="2"/>
  <c r="G398" i="2"/>
  <c r="H401" i="2"/>
  <c r="H406" i="2"/>
  <c r="G406" i="2"/>
  <c r="H409" i="2"/>
  <c r="H414" i="2"/>
  <c r="G414" i="2"/>
  <c r="H417" i="2"/>
  <c r="H422" i="2"/>
  <c r="G422" i="2"/>
  <c r="H425" i="2"/>
  <c r="H430" i="2"/>
  <c r="G430" i="2"/>
  <c r="H433" i="2"/>
  <c r="H438" i="2"/>
  <c r="G438" i="2"/>
  <c r="H441" i="2"/>
  <c r="H446" i="2"/>
  <c r="G446" i="2"/>
  <c r="H449" i="2"/>
  <c r="H454" i="2"/>
  <c r="G454" i="2"/>
  <c r="H457" i="2"/>
  <c r="H462" i="2"/>
  <c r="G462" i="2"/>
  <c r="H465" i="2"/>
  <c r="H470" i="2"/>
  <c r="G470" i="2"/>
  <c r="H473" i="2"/>
  <c r="H478" i="2"/>
  <c r="G478" i="2"/>
  <c r="H481" i="2"/>
  <c r="H486" i="2"/>
  <c r="G486" i="2"/>
  <c r="H489" i="2"/>
  <c r="H494" i="2"/>
  <c r="G494" i="2"/>
  <c r="H497" i="2"/>
  <c r="H502" i="2"/>
  <c r="G502" i="2"/>
  <c r="H505" i="2"/>
  <c r="H510" i="2"/>
  <c r="G510" i="2"/>
  <c r="H513" i="2"/>
  <c r="H518" i="2"/>
  <c r="G518" i="2"/>
  <c r="H521" i="2"/>
  <c r="H526" i="2"/>
  <c r="G526" i="2"/>
  <c r="H529" i="2"/>
  <c r="H534" i="2"/>
  <c r="G534" i="2"/>
  <c r="H537" i="2"/>
  <c r="H376" i="2"/>
  <c r="H381" i="2"/>
  <c r="H386" i="2"/>
  <c r="G386" i="2"/>
  <c r="G392" i="2"/>
  <c r="G560" i="2"/>
  <c r="H560" i="2"/>
  <c r="H566" i="2"/>
  <c r="G566" i="2"/>
  <c r="H734" i="2"/>
  <c r="G734" i="2"/>
  <c r="G548" i="2"/>
  <c r="H565" i="2"/>
  <c r="H570" i="2"/>
  <c r="G570" i="2"/>
  <c r="H598" i="2"/>
  <c r="G598" i="2"/>
  <c r="H605" i="2"/>
  <c r="H610" i="2"/>
  <c r="G610" i="2"/>
  <c r="H613" i="2"/>
  <c r="H618" i="2"/>
  <c r="G618" i="2"/>
  <c r="H621" i="2"/>
  <c r="H626" i="2"/>
  <c r="G626" i="2"/>
  <c r="H629" i="2"/>
  <c r="H639" i="2"/>
  <c r="H642" i="2"/>
  <c r="H686" i="2"/>
  <c r="G686" i="2"/>
  <c r="H749" i="2"/>
  <c r="G540" i="2"/>
  <c r="G542" i="2"/>
  <c r="G544" i="2"/>
  <c r="G546" i="2"/>
  <c r="H557" i="2"/>
  <c r="H594" i="2"/>
  <c r="G594" i="2"/>
  <c r="H634" i="2"/>
  <c r="G636" i="2"/>
  <c r="H636" i="2"/>
  <c r="H729" i="2"/>
  <c r="G729" i="2"/>
  <c r="G556" i="2"/>
  <c r="H569" i="2"/>
  <c r="H574" i="2"/>
  <c r="G574" i="2"/>
  <c r="H590" i="2"/>
  <c r="G590" i="2"/>
  <c r="H601" i="2"/>
  <c r="G656" i="2"/>
  <c r="H656" i="2"/>
  <c r="H702" i="2"/>
  <c r="G702" i="2"/>
  <c r="H586" i="2"/>
  <c r="G586" i="2"/>
  <c r="H597" i="2"/>
  <c r="H681" i="2"/>
  <c r="G681" i="2"/>
  <c r="H770" i="2"/>
  <c r="H772" i="2"/>
  <c r="G772" i="2"/>
  <c r="H778" i="2"/>
  <c r="G778" i="2"/>
  <c r="H805" i="2"/>
  <c r="G805" i="2"/>
  <c r="H553" i="2"/>
  <c r="H562" i="2"/>
  <c r="G562" i="2"/>
  <c r="H573" i="2"/>
  <c r="H578" i="2"/>
  <c r="G578" i="2"/>
  <c r="H582" i="2"/>
  <c r="G582" i="2"/>
  <c r="H593" i="2"/>
  <c r="H606" i="2"/>
  <c r="G606" i="2"/>
  <c r="H609" i="2"/>
  <c r="H614" i="2"/>
  <c r="G614" i="2"/>
  <c r="H617" i="2"/>
  <c r="H622" i="2"/>
  <c r="G622" i="2"/>
  <c r="H625" i="2"/>
  <c r="H630" i="2"/>
  <c r="G630" i="2"/>
  <c r="H718" i="2"/>
  <c r="G718" i="2"/>
  <c r="H754" i="2"/>
  <c r="G754" i="2"/>
  <c r="G552" i="2"/>
  <c r="H556" i="2"/>
  <c r="G569" i="2"/>
  <c r="H589" i="2"/>
  <c r="G601" i="2"/>
  <c r="H637" i="2"/>
  <c r="G637" i="2"/>
  <c r="H657" i="2"/>
  <c r="G657" i="2"/>
  <c r="G666" i="2"/>
  <c r="H666" i="2"/>
  <c r="G668" i="2"/>
  <c r="H668" i="2"/>
  <c r="H697" i="2"/>
  <c r="G697" i="2"/>
  <c r="H746" i="2"/>
  <c r="G746" i="2"/>
  <c r="H665" i="2"/>
  <c r="H674" i="2"/>
  <c r="G674" i="2"/>
  <c r="H685" i="2"/>
  <c r="H690" i="2"/>
  <c r="G690" i="2"/>
  <c r="H701" i="2"/>
  <c r="H706" i="2"/>
  <c r="G706" i="2"/>
  <c r="H717" i="2"/>
  <c r="H722" i="2"/>
  <c r="G722" i="2"/>
  <c r="H733" i="2"/>
  <c r="H738" i="2"/>
  <c r="G738" i="2"/>
  <c r="H764" i="2"/>
  <c r="H791" i="2"/>
  <c r="G791" i="2"/>
  <c r="H808" i="2"/>
  <c r="H1153" i="2"/>
  <c r="H653" i="2"/>
  <c r="H766" i="2"/>
  <c r="G766" i="2"/>
  <c r="G632" i="2"/>
  <c r="G640" i="2"/>
  <c r="H673" i="2"/>
  <c r="H678" i="2"/>
  <c r="G678" i="2"/>
  <c r="H689" i="2"/>
  <c r="H694" i="2"/>
  <c r="G694" i="2"/>
  <c r="H705" i="2"/>
  <c r="H710" i="2"/>
  <c r="G710" i="2"/>
  <c r="H721" i="2"/>
  <c r="H726" i="2"/>
  <c r="G726" i="2"/>
  <c r="H737" i="2"/>
  <c r="H742" i="2"/>
  <c r="G742" i="2"/>
  <c r="H774" i="2"/>
  <c r="H779" i="2"/>
  <c r="G779" i="2"/>
  <c r="H800" i="2"/>
  <c r="H1019" i="2"/>
  <c r="G1019" i="2"/>
  <c r="H661" i="2"/>
  <c r="H745" i="2"/>
  <c r="H750" i="2"/>
  <c r="G750" i="2"/>
  <c r="H753" i="2"/>
  <c r="H760" i="2"/>
  <c r="G760" i="2"/>
  <c r="H649" i="2"/>
  <c r="H677" i="2"/>
  <c r="H682" i="2"/>
  <c r="G682" i="2"/>
  <c r="H693" i="2"/>
  <c r="H698" i="2"/>
  <c r="G698" i="2"/>
  <c r="H709" i="2"/>
  <c r="H714" i="2"/>
  <c r="G714" i="2"/>
  <c r="H725" i="2"/>
  <c r="H730" i="2"/>
  <c r="G730" i="2"/>
  <c r="H741" i="2"/>
  <c r="H768" i="2"/>
  <c r="H792" i="2"/>
  <c r="G792" i="2"/>
  <c r="H632" i="2"/>
  <c r="H640" i="2"/>
  <c r="G644" i="2"/>
  <c r="G646" i="2"/>
  <c r="H652" i="2"/>
  <c r="H662" i="2"/>
  <c r="H669" i="2"/>
  <c r="G673" i="2"/>
  <c r="G689" i="2"/>
  <c r="G705" i="2"/>
  <c r="G721" i="2"/>
  <c r="G737" i="2"/>
  <c r="H771" i="2"/>
  <c r="H1007" i="2"/>
  <c r="G1007" i="2"/>
  <c r="H1023" i="2"/>
  <c r="G1023" i="2"/>
  <c r="H767" i="2"/>
  <c r="H821" i="2"/>
  <c r="G821" i="2"/>
  <c r="H825" i="2"/>
  <c r="G825" i="2"/>
  <c r="H829" i="2"/>
  <c r="G829" i="2"/>
  <c r="H833" i="2"/>
  <c r="G833" i="2"/>
  <c r="H837" i="2"/>
  <c r="G837" i="2"/>
  <c r="H841" i="2"/>
  <c r="G841" i="2"/>
  <c r="H845" i="2"/>
  <c r="G845" i="2"/>
  <c r="H849" i="2"/>
  <c r="G849" i="2"/>
  <c r="H853" i="2"/>
  <c r="G853" i="2"/>
  <c r="H857" i="2"/>
  <c r="G857" i="2"/>
  <c r="H861" i="2"/>
  <c r="G861" i="2"/>
  <c r="H865" i="2"/>
  <c r="G865" i="2"/>
  <c r="H869" i="2"/>
  <c r="G869" i="2"/>
  <c r="H873" i="2"/>
  <c r="G873" i="2"/>
  <c r="H877" i="2"/>
  <c r="G877" i="2"/>
  <c r="H881" i="2"/>
  <c r="G881" i="2"/>
  <c r="H885" i="2"/>
  <c r="G885" i="2"/>
  <c r="H889" i="2"/>
  <c r="G889" i="2"/>
  <c r="H893" i="2"/>
  <c r="G893" i="2"/>
  <c r="H897" i="2"/>
  <c r="G897" i="2"/>
  <c r="H901" i="2"/>
  <c r="G901" i="2"/>
  <c r="H905" i="2"/>
  <c r="G905" i="2"/>
  <c r="H909" i="2"/>
  <c r="G909" i="2"/>
  <c r="H913" i="2"/>
  <c r="G913" i="2"/>
  <c r="H917" i="2"/>
  <c r="G917" i="2"/>
  <c r="H787" i="2"/>
  <c r="H814" i="2"/>
  <c r="H1015" i="2"/>
  <c r="G1015" i="2"/>
  <c r="H775" i="2"/>
  <c r="H801" i="2"/>
  <c r="H920" i="2"/>
  <c r="H763" i="2"/>
  <c r="H795" i="2"/>
  <c r="G795" i="2"/>
  <c r="H804" i="2"/>
  <c r="H1011" i="2"/>
  <c r="G1011" i="2"/>
  <c r="H1027" i="2"/>
  <c r="G1027" i="2"/>
  <c r="H783" i="2"/>
  <c r="H1110" i="2"/>
  <c r="G1110" i="2"/>
  <c r="H813" i="2"/>
  <c r="H820" i="2"/>
  <c r="H824" i="2"/>
  <c r="H828" i="2"/>
  <c r="H832" i="2"/>
  <c r="H836" i="2"/>
  <c r="H840" i="2"/>
  <c r="H844" i="2"/>
  <c r="H848" i="2"/>
  <c r="H852" i="2"/>
  <c r="H856" i="2"/>
  <c r="H860" i="2"/>
  <c r="H864" i="2"/>
  <c r="H868" i="2"/>
  <c r="H872" i="2"/>
  <c r="H876" i="2"/>
  <c r="H880" i="2"/>
  <c r="H884" i="2"/>
  <c r="H888" i="2"/>
  <c r="H892" i="2"/>
  <c r="H896" i="2"/>
  <c r="H900" i="2"/>
  <c r="H904" i="2"/>
  <c r="H908" i="2"/>
  <c r="H912" i="2"/>
  <c r="H916" i="2"/>
  <c r="H1158" i="2"/>
  <c r="G1158" i="2"/>
  <c r="H806" i="2"/>
  <c r="H927" i="2"/>
  <c r="H1008" i="2"/>
  <c r="H1012" i="2"/>
  <c r="H1016" i="2"/>
  <c r="H1020" i="2"/>
  <c r="H1058" i="2"/>
  <c r="G1058" i="2"/>
  <c r="H812" i="2"/>
  <c r="H818" i="2"/>
  <c r="H924" i="2"/>
  <c r="G924" i="2"/>
  <c r="H1038" i="2"/>
  <c r="H1142" i="2"/>
  <c r="G1142" i="2"/>
  <c r="H817" i="2"/>
  <c r="H952" i="2"/>
  <c r="H956" i="2"/>
  <c r="H960" i="2"/>
  <c r="H964" i="2"/>
  <c r="H968" i="2"/>
  <c r="H972" i="2"/>
  <c r="H976" i="2"/>
  <c r="H980" i="2"/>
  <c r="H984" i="2"/>
  <c r="H988" i="2"/>
  <c r="H992" i="2"/>
  <c r="H996" i="2"/>
  <c r="H1000" i="2"/>
  <c r="H810" i="2"/>
  <c r="H822" i="2"/>
  <c r="H826" i="2"/>
  <c r="H830" i="2"/>
  <c r="H834" i="2"/>
  <c r="H838" i="2"/>
  <c r="H842" i="2"/>
  <c r="H846" i="2"/>
  <c r="H850" i="2"/>
  <c r="H854" i="2"/>
  <c r="H858" i="2"/>
  <c r="H862" i="2"/>
  <c r="H866" i="2"/>
  <c r="H870" i="2"/>
  <c r="H874" i="2"/>
  <c r="H878" i="2"/>
  <c r="H882" i="2"/>
  <c r="H886" i="2"/>
  <c r="H890" i="2"/>
  <c r="H894" i="2"/>
  <c r="H898" i="2"/>
  <c r="H902" i="2"/>
  <c r="H906" i="2"/>
  <c r="H910" i="2"/>
  <c r="H914" i="2"/>
  <c r="H918" i="2"/>
  <c r="H921" i="2"/>
  <c r="H1090" i="2"/>
  <c r="H1121" i="2"/>
  <c r="H809" i="2"/>
  <c r="H816" i="2"/>
  <c r="H935" i="2"/>
  <c r="G935" i="2"/>
  <c r="H936" i="2"/>
  <c r="G949" i="2"/>
  <c r="H1004" i="2"/>
  <c r="H1034" i="2"/>
  <c r="G1048" i="2"/>
  <c r="H1048" i="2"/>
  <c r="G1062" i="2"/>
  <c r="H1062" i="2"/>
  <c r="H1066" i="2"/>
  <c r="G1066" i="2"/>
  <c r="H1073" i="2"/>
  <c r="H1138" i="2"/>
  <c r="H1169" i="2"/>
  <c r="H940" i="2"/>
  <c r="H944" i="2"/>
  <c r="H948" i="2"/>
  <c r="H1003" i="2"/>
  <c r="H1045" i="2"/>
  <c r="H1106" i="2"/>
  <c r="H934" i="2"/>
  <c r="H951" i="2"/>
  <c r="H955" i="2"/>
  <c r="H959" i="2"/>
  <c r="H963" i="2"/>
  <c r="H967" i="2"/>
  <c r="H971" i="2"/>
  <c r="H975" i="2"/>
  <c r="H979" i="2"/>
  <c r="H983" i="2"/>
  <c r="H987" i="2"/>
  <c r="H991" i="2"/>
  <c r="H995" i="2"/>
  <c r="H999" i="2"/>
  <c r="H1014" i="2"/>
  <c r="H1018" i="2"/>
  <c r="H1022" i="2"/>
  <c r="H1026" i="2"/>
  <c r="H1033" i="2"/>
  <c r="G1034" i="2"/>
  <c r="H1036" i="2"/>
  <c r="H1078" i="2"/>
  <c r="G1078" i="2"/>
  <c r="H1089" i="2"/>
  <c r="H1154" i="2"/>
  <c r="H939" i="2"/>
  <c r="H943" i="2"/>
  <c r="H947" i="2"/>
  <c r="H1006" i="2"/>
  <c r="H1054" i="2"/>
  <c r="H1074" i="2"/>
  <c r="H1126" i="2"/>
  <c r="G1126" i="2"/>
  <c r="H1137" i="2"/>
  <c r="H1170" i="2"/>
  <c r="H932" i="2"/>
  <c r="H954" i="2"/>
  <c r="H958" i="2"/>
  <c r="H962" i="2"/>
  <c r="H966" i="2"/>
  <c r="H970" i="2"/>
  <c r="H974" i="2"/>
  <c r="H978" i="2"/>
  <c r="H982" i="2"/>
  <c r="H986" i="2"/>
  <c r="H990" i="2"/>
  <c r="H994" i="2"/>
  <c r="H998" i="2"/>
  <c r="H1002" i="2"/>
  <c r="H1122" i="2"/>
  <c r="H930" i="2"/>
  <c r="H938" i="2"/>
  <c r="H942" i="2"/>
  <c r="H946" i="2"/>
  <c r="H950" i="2"/>
  <c r="G951" i="2"/>
  <c r="G955" i="2"/>
  <c r="G959" i="2"/>
  <c r="G963" i="2"/>
  <c r="G967" i="2"/>
  <c r="G971" i="2"/>
  <c r="G975" i="2"/>
  <c r="G979" i="2"/>
  <c r="G983" i="2"/>
  <c r="G987" i="2"/>
  <c r="G991" i="2"/>
  <c r="G995" i="2"/>
  <c r="G999" i="2"/>
  <c r="G1005" i="2"/>
  <c r="H1032" i="2"/>
  <c r="G1033" i="2"/>
  <c r="H1094" i="2"/>
  <c r="G1094" i="2"/>
  <c r="H1105" i="2"/>
  <c r="H1029" i="2"/>
  <c r="H1057" i="2"/>
  <c r="H1172" i="2"/>
  <c r="H1037" i="2"/>
  <c r="H1065" i="2"/>
  <c r="G1074" i="2"/>
  <c r="G1090" i="2"/>
  <c r="G1106" i="2"/>
  <c r="G1122" i="2"/>
  <c r="G1138" i="2"/>
  <c r="G1154" i="2"/>
  <c r="G1170" i="2"/>
  <c r="G1211" i="2"/>
  <c r="H1211" i="2"/>
  <c r="H1041" i="2"/>
  <c r="H1053" i="2"/>
  <c r="G1057" i="2"/>
  <c r="H1068" i="2"/>
  <c r="H1077" i="2"/>
  <c r="H1084" i="2"/>
  <c r="H1093" i="2"/>
  <c r="H1100" i="2"/>
  <c r="H1109" i="2"/>
  <c r="H1116" i="2"/>
  <c r="H1125" i="2"/>
  <c r="H1132" i="2"/>
  <c r="H1141" i="2"/>
  <c r="H1148" i="2"/>
  <c r="H1157" i="2"/>
  <c r="H1174" i="2"/>
  <c r="H1177" i="2"/>
  <c r="H1188" i="2"/>
  <c r="G1188" i="2"/>
  <c r="H1190" i="2"/>
  <c r="G1190" i="2"/>
  <c r="H1192" i="2"/>
  <c r="G1192" i="2"/>
  <c r="H1194" i="2"/>
  <c r="G1194" i="2"/>
  <c r="H1196" i="2"/>
  <c r="G1196" i="2"/>
  <c r="H1198" i="2"/>
  <c r="G1198" i="2"/>
  <c r="H1200" i="2"/>
  <c r="G1200" i="2"/>
  <c r="G1235" i="2"/>
  <c r="H1235" i="2"/>
  <c r="G1179" i="2"/>
  <c r="H1179" i="2"/>
  <c r="H1183" i="2"/>
  <c r="H1204" i="2"/>
  <c r="G1204" i="2"/>
  <c r="G1231" i="2"/>
  <c r="H1231" i="2"/>
  <c r="H1061" i="2"/>
  <c r="H1081" i="2"/>
  <c r="H1097" i="2"/>
  <c r="H1113" i="2"/>
  <c r="H1129" i="2"/>
  <c r="H1145" i="2"/>
  <c r="H1161" i="2"/>
  <c r="H1212" i="2"/>
  <c r="H1216" i="2"/>
  <c r="G1216" i="2"/>
  <c r="G1041" i="2"/>
  <c r="H1049" i="2"/>
  <c r="G1053" i="2"/>
  <c r="H1064" i="2"/>
  <c r="G1155" i="2"/>
  <c r="G1177" i="2"/>
  <c r="H1182" i="2"/>
  <c r="H1185" i="2"/>
  <c r="H1069" i="2"/>
  <c r="H1076" i="2"/>
  <c r="H1085" i="2"/>
  <c r="H1092" i="2"/>
  <c r="H1101" i="2"/>
  <c r="H1108" i="2"/>
  <c r="H1117" i="2"/>
  <c r="H1124" i="2"/>
  <c r="H1133" i="2"/>
  <c r="H1140" i="2"/>
  <c r="H1149" i="2"/>
  <c r="H1156" i="2"/>
  <c r="H1165" i="2"/>
  <c r="G1187" i="2"/>
  <c r="H1187" i="2"/>
  <c r="G1189" i="2"/>
  <c r="H1189" i="2"/>
  <c r="G1191" i="2"/>
  <c r="H1191" i="2"/>
  <c r="G1193" i="2"/>
  <c r="H1193" i="2"/>
  <c r="G1195" i="2"/>
  <c r="H1195" i="2"/>
  <c r="G1197" i="2"/>
  <c r="H1197" i="2"/>
  <c r="G1199" i="2"/>
  <c r="H1199" i="2"/>
  <c r="G1310" i="2"/>
  <c r="H1310" i="2"/>
  <c r="G1203" i="2"/>
  <c r="H1203" i="2"/>
  <c r="H1213" i="2"/>
  <c r="H1220" i="2"/>
  <c r="G1175" i="2"/>
  <c r="G1183" i="2"/>
  <c r="H1285" i="2"/>
  <c r="H1372" i="2"/>
  <c r="G1372" i="2"/>
  <c r="H1205" i="2"/>
  <c r="G1205" i="2"/>
  <c r="H1232" i="2"/>
  <c r="H1281" i="2"/>
  <c r="G1281" i="2"/>
  <c r="H1323" i="2"/>
  <c r="G1323" i="2"/>
  <c r="H1208" i="2"/>
  <c r="G1215" i="2"/>
  <c r="H1219" i="2"/>
  <c r="H1227" i="2"/>
  <c r="H1245" i="2"/>
  <c r="G1245" i="2"/>
  <c r="H1249" i="2"/>
  <c r="G1249" i="2"/>
  <c r="H1265" i="2"/>
  <c r="G1265" i="2"/>
  <c r="G1330" i="2"/>
  <c r="H1345" i="2"/>
  <c r="G1345" i="2"/>
  <c r="H1241" i="2"/>
  <c r="H1280" i="2"/>
  <c r="G1280" i="2"/>
  <c r="H1288" i="2"/>
  <c r="H1297" i="2"/>
  <c r="G1297" i="2"/>
  <c r="H1455" i="2"/>
  <c r="H1207" i="2"/>
  <c r="G1208" i="2"/>
  <c r="H1215" i="2"/>
  <c r="H1237" i="2"/>
  <c r="H1244" i="2"/>
  <c r="G1244" i="2"/>
  <c r="H1248" i="2"/>
  <c r="G1248" i="2"/>
  <c r="H1256" i="2"/>
  <c r="H1264" i="2"/>
  <c r="G1264" i="2"/>
  <c r="H1272" i="2"/>
  <c r="H1317" i="2"/>
  <c r="G1317" i="2"/>
  <c r="H1333" i="2"/>
  <c r="G1333" i="2"/>
  <c r="H1337" i="2"/>
  <c r="G1337" i="2"/>
  <c r="H1360" i="2"/>
  <c r="G1360" i="2"/>
  <c r="H1416" i="2"/>
  <c r="H1356" i="2"/>
  <c r="G1356" i="2"/>
  <c r="H1225" i="2"/>
  <c r="G1247" i="2"/>
  <c r="H1247" i="2"/>
  <c r="H1253" i="2"/>
  <c r="H1269" i="2"/>
  <c r="H1236" i="2"/>
  <c r="G1237" i="2"/>
  <c r="G1243" i="2"/>
  <c r="H1243" i="2"/>
  <c r="G1256" i="2"/>
  <c r="G1272" i="2"/>
  <c r="H1296" i="2"/>
  <c r="G1296" i="2"/>
  <c r="H1240" i="2"/>
  <c r="H1252" i="2"/>
  <c r="H1268" i="2"/>
  <c r="H1284" i="2"/>
  <c r="H1300" i="2"/>
  <c r="G1343" i="2"/>
  <c r="H1349" i="2"/>
  <c r="H1353" i="2"/>
  <c r="G1353" i="2"/>
  <c r="H1377" i="2"/>
  <c r="H1384" i="2"/>
  <c r="G1384" i="2"/>
  <c r="H1394" i="2"/>
  <c r="G1394" i="2"/>
  <c r="H1412" i="2"/>
  <c r="H1261" i="2"/>
  <c r="H1277" i="2"/>
  <c r="H1293" i="2"/>
  <c r="H1309" i="2"/>
  <c r="H1376" i="2"/>
  <c r="G1376" i="2"/>
  <c r="H1388" i="2"/>
  <c r="H1404" i="2"/>
  <c r="G1223" i="2"/>
  <c r="H1224" i="2"/>
  <c r="H1260" i="2"/>
  <c r="H1276" i="2"/>
  <c r="H1292" i="2"/>
  <c r="H1308" i="2"/>
  <c r="H1315" i="2"/>
  <c r="G1328" i="2"/>
  <c r="H1340" i="2"/>
  <c r="G1340" i="2"/>
  <c r="H1344" i="2"/>
  <c r="G1344" i="2"/>
  <c r="H1395" i="2"/>
  <c r="H1397" i="2"/>
  <c r="H1399" i="2"/>
  <c r="H1452" i="2"/>
  <c r="G1227" i="2"/>
  <c r="H1228" i="2"/>
  <c r="H1257" i="2"/>
  <c r="H1273" i="2"/>
  <c r="H1289" i="2"/>
  <c r="H1305" i="2"/>
  <c r="H1304" i="2"/>
  <c r="H1365" i="2"/>
  <c r="H1369" i="2"/>
  <c r="G1369" i="2"/>
  <c r="H1301" i="2"/>
  <c r="H1325" i="2"/>
  <c r="H1361" i="2"/>
  <c r="H1381" i="2"/>
  <c r="H1389" i="2"/>
  <c r="G1389" i="2"/>
  <c r="H1392" i="2"/>
  <c r="H1336" i="2"/>
  <c r="G1336" i="2"/>
  <c r="H1352" i="2"/>
  <c r="G1352" i="2"/>
  <c r="H1368" i="2"/>
  <c r="G1368" i="2"/>
  <c r="H1411" i="2"/>
  <c r="H1439" i="2"/>
  <c r="H1467" i="2"/>
  <c r="H1329" i="2"/>
  <c r="H1332" i="2"/>
  <c r="G1332" i="2"/>
  <c r="H1348" i="2"/>
  <c r="G1348" i="2"/>
  <c r="H1364" i="2"/>
  <c r="G1364" i="2"/>
  <c r="H1380" i="2"/>
  <c r="G1380" i="2"/>
  <c r="H1393" i="2"/>
  <c r="H1396" i="2"/>
  <c r="G1396" i="2"/>
  <c r="H1509" i="2"/>
  <c r="G1509" i="2"/>
  <c r="G1324" i="2"/>
  <c r="G1329" i="2"/>
  <c r="H1341" i="2"/>
  <c r="H1357" i="2"/>
  <c r="H1373" i="2"/>
  <c r="H1385" i="2"/>
  <c r="G1385" i="2"/>
  <c r="H1407" i="2"/>
  <c r="H1475" i="2"/>
  <c r="G1388" i="2"/>
  <c r="G1392" i="2"/>
  <c r="H1415" i="2"/>
  <c r="H1420" i="2"/>
  <c r="H1448" i="2"/>
  <c r="H1451" i="2"/>
  <c r="H1401" i="2"/>
  <c r="H1419" i="2"/>
  <c r="H1424" i="2"/>
  <c r="H1469" i="2"/>
  <c r="H1405" i="2"/>
  <c r="H1423" i="2"/>
  <c r="H1428" i="2"/>
  <c r="H1444" i="2"/>
  <c r="H1447" i="2"/>
  <c r="H1460" i="2"/>
  <c r="H1463" i="2"/>
  <c r="H1400" i="2"/>
  <c r="H1409" i="2"/>
  <c r="H1427" i="2"/>
  <c r="H1432" i="2"/>
  <c r="H1471" i="2"/>
  <c r="H1431" i="2"/>
  <c r="H1436" i="2"/>
  <c r="H1440" i="2"/>
  <c r="H1443" i="2"/>
  <c r="H1456" i="2"/>
  <c r="H1459" i="2"/>
  <c r="H1403" i="2"/>
  <c r="H1408" i="2"/>
  <c r="H1435" i="2"/>
  <c r="H1465" i="2"/>
  <c r="H1473" i="2"/>
  <c r="H1482" i="2"/>
  <c r="G1484" i="2"/>
  <c r="H1487" i="2"/>
  <c r="H1479" i="2"/>
  <c r="H1497" i="2"/>
  <c r="H1501" i="2"/>
  <c r="H1505" i="2"/>
  <c r="H1511" i="2"/>
  <c r="H1513" i="2"/>
  <c r="H1548" i="2"/>
  <c r="G1548" i="2"/>
  <c r="H1593" i="2"/>
  <c r="H1483" i="2"/>
  <c r="H1491" i="2"/>
  <c r="H1493" i="2"/>
  <c r="H1495" i="2"/>
  <c r="H1515" i="2"/>
  <c r="H1517" i="2"/>
  <c r="H1557" i="2"/>
  <c r="G1557" i="2"/>
  <c r="H1587" i="2"/>
  <c r="G1587" i="2"/>
  <c r="H1488" i="2"/>
  <c r="G1488" i="2"/>
  <c r="H1568" i="2"/>
  <c r="G1568" i="2"/>
  <c r="H1525" i="2"/>
  <c r="G1483" i="2"/>
  <c r="H1496" i="2"/>
  <c r="G1496" i="2"/>
  <c r="H1500" i="2"/>
  <c r="G1500" i="2"/>
  <c r="H1504" i="2"/>
  <c r="G1504" i="2"/>
  <c r="H1508" i="2"/>
  <c r="G1508" i="2"/>
  <c r="H1527" i="2"/>
  <c r="H1541" i="2"/>
  <c r="G1541" i="2"/>
  <c r="H1492" i="2"/>
  <c r="G1492" i="2"/>
  <c r="H1519" i="2"/>
  <c r="H1529" i="2"/>
  <c r="H1536" i="2"/>
  <c r="G1536" i="2"/>
  <c r="H1561" i="2"/>
  <c r="G1561" i="2"/>
  <c r="H1572" i="2"/>
  <c r="H1577" i="2"/>
  <c r="G1577" i="2"/>
  <c r="H1580" i="2"/>
  <c r="H1512" i="2"/>
  <c r="G1512" i="2"/>
  <c r="H1528" i="2"/>
  <c r="G1528" i="2"/>
  <c r="H1553" i="2"/>
  <c r="G1553" i="2"/>
  <c r="H1564" i="2"/>
  <c r="G1564" i="2"/>
  <c r="H1585" i="2"/>
  <c r="H1516" i="2"/>
  <c r="G1516" i="2"/>
  <c r="H1533" i="2"/>
  <c r="H1540" i="2"/>
  <c r="G1540" i="2"/>
  <c r="H1560" i="2"/>
  <c r="G1560" i="2"/>
  <c r="H1520" i="2"/>
  <c r="G1520" i="2"/>
  <c r="H1524" i="2"/>
  <c r="G1524" i="2"/>
  <c r="H1545" i="2"/>
  <c r="H1552" i="2"/>
  <c r="G1552" i="2"/>
  <c r="H1556" i="2"/>
  <c r="G1556" i="2"/>
  <c r="H1573" i="2"/>
  <c r="G1573" i="2"/>
  <c r="H1576" i="2"/>
  <c r="H1581" i="2"/>
  <c r="G1581" i="2"/>
  <c r="G1511" i="2"/>
  <c r="G1513" i="2"/>
  <c r="H1532" i="2"/>
  <c r="G1532" i="2"/>
  <c r="H1588" i="2"/>
  <c r="G1588" i="2"/>
  <c r="G1493" i="2"/>
  <c r="G1497" i="2"/>
  <c r="G1501" i="2"/>
  <c r="G1505" i="2"/>
  <c r="G1515" i="2"/>
  <c r="G1517" i="2"/>
  <c r="G1525" i="2"/>
  <c r="G1527" i="2"/>
  <c r="G1533" i="2"/>
  <c r="H1537" i="2"/>
  <c r="H1544" i="2"/>
  <c r="G1544" i="2"/>
  <c r="H1569" i="2"/>
  <c r="G1569" i="2"/>
  <c r="H1586" i="2"/>
  <c r="G1545" i="2"/>
  <c r="H1549" i="2"/>
  <c r="H1565" i="2"/>
  <c r="G1565" i="2"/>
  <c r="G1572" i="2"/>
  <c r="G1576" i="2"/>
  <c r="G1580" i="2"/>
  <c r="G1586" i="2"/>
  <c r="P8" i="2" l="1"/>
  <c r="I3" i="2"/>
  <c r="P11" i="2"/>
  <c r="P9" i="2"/>
  <c r="P10" i="2"/>
  <c r="Q11" i="2"/>
  <c r="Q10" i="2"/>
  <c r="Q9" i="2"/>
  <c r="Q8" i="2"/>
  <c r="J3" i="2"/>
  <c r="L3" i="2" s="1"/>
  <c r="K3" i="2"/>
  <c r="I4" i="2"/>
  <c r="I5" i="2"/>
  <c r="I6" i="2" s="1"/>
  <c r="P12" i="2" l="1"/>
  <c r="K6" i="2"/>
  <c r="I7" i="2"/>
  <c r="J4" i="2"/>
  <c r="L4" i="2" s="1"/>
  <c r="P13" i="2"/>
  <c r="K4" i="2" l="1"/>
  <c r="J5" i="2"/>
  <c r="K7" i="2"/>
  <c r="I8" i="2"/>
  <c r="L5" i="2" l="1"/>
  <c r="J6" i="2"/>
  <c r="K5" i="2"/>
  <c r="I9" i="2"/>
  <c r="I10" i="2" l="1"/>
  <c r="L6" i="2"/>
  <c r="M6" i="2" s="1"/>
  <c r="J7" i="2"/>
  <c r="M5" i="2"/>
  <c r="K10" i="2" l="1"/>
  <c r="I11" i="2"/>
  <c r="L7" i="2"/>
  <c r="M7" i="2" s="1"/>
  <c r="J8" i="2"/>
  <c r="K11" i="2" l="1"/>
  <c r="I12" i="2"/>
  <c r="L8" i="2"/>
  <c r="M8" i="2" s="1"/>
  <c r="K8" i="2"/>
  <c r="J9" i="2"/>
  <c r="L9" i="2" l="1"/>
  <c r="M9" i="2" s="1"/>
  <c r="K9" i="2"/>
  <c r="J10" i="2"/>
  <c r="I13" i="2"/>
  <c r="K13" i="2" l="1"/>
  <c r="I14" i="2"/>
  <c r="L10" i="2"/>
  <c r="M10" i="2" s="1"/>
  <c r="J11" i="2"/>
  <c r="K14" i="2" l="1"/>
  <c r="I15" i="2"/>
  <c r="L11" i="2"/>
  <c r="M11" i="2" s="1"/>
  <c r="J12" i="2"/>
  <c r="K12" i="2" s="1"/>
  <c r="L12" i="2" l="1"/>
  <c r="M12" i="2" s="1"/>
  <c r="J13" i="2"/>
  <c r="I16" i="2"/>
  <c r="I17" i="2" l="1"/>
  <c r="L13" i="2"/>
  <c r="M13" i="2" s="1"/>
  <c r="J14" i="2"/>
  <c r="L14" i="2" l="1"/>
  <c r="M14" i="2" s="1"/>
  <c r="J15" i="2"/>
  <c r="K15" i="2" s="1"/>
  <c r="K17" i="2"/>
  <c r="I18" i="2"/>
  <c r="I19" i="2" l="1"/>
  <c r="L15" i="2"/>
  <c r="M15" i="2" s="1"/>
  <c r="J16" i="2"/>
  <c r="K16" i="2" s="1"/>
  <c r="L16" i="2" l="1"/>
  <c r="M16" i="2" s="1"/>
  <c r="J17" i="2"/>
  <c r="I20" i="2"/>
  <c r="I21" i="2" l="1"/>
  <c r="L17" i="2"/>
  <c r="M17" i="2" s="1"/>
  <c r="J18" i="2"/>
  <c r="K18" i="2" s="1"/>
  <c r="L18" i="2" l="1"/>
  <c r="M18" i="2" s="1"/>
  <c r="J19" i="2"/>
  <c r="I22" i="2"/>
  <c r="I23" i="2" l="1"/>
  <c r="L19" i="2"/>
  <c r="M19" i="2" s="1"/>
  <c r="K19" i="2"/>
  <c r="J20" i="2"/>
  <c r="L20" i="2" l="1"/>
  <c r="M20" i="2" s="1"/>
  <c r="K20" i="2"/>
  <c r="J21" i="2"/>
  <c r="I24" i="2"/>
  <c r="I25" i="2" l="1"/>
  <c r="L21" i="2"/>
  <c r="M21" i="2" s="1"/>
  <c r="K21" i="2"/>
  <c r="J22" i="2"/>
  <c r="L22" i="2" l="1"/>
  <c r="M22" i="2" s="1"/>
  <c r="K22" i="2"/>
  <c r="J23" i="2"/>
  <c r="K25" i="2"/>
  <c r="I26" i="2"/>
  <c r="I27" i="2" l="1"/>
  <c r="L23" i="2"/>
  <c r="M23" i="2" s="1"/>
  <c r="K23" i="2"/>
  <c r="J24" i="2"/>
  <c r="L24" i="2" l="1"/>
  <c r="M24" i="2" s="1"/>
  <c r="K24" i="2"/>
  <c r="J25" i="2"/>
  <c r="K27" i="2"/>
  <c r="I28" i="2"/>
  <c r="K28" i="2" l="1"/>
  <c r="I29" i="2"/>
  <c r="L25" i="2"/>
  <c r="M25" i="2" s="1"/>
  <c r="J26" i="2"/>
  <c r="L26" i="2" l="1"/>
  <c r="M26" i="2" s="1"/>
  <c r="K26" i="2"/>
  <c r="J27" i="2"/>
  <c r="I30" i="2"/>
  <c r="K30" i="2" l="1"/>
  <c r="I31" i="2"/>
  <c r="L27" i="2"/>
  <c r="M27" i="2" s="1"/>
  <c r="J28" i="2"/>
  <c r="I32" i="2" l="1"/>
  <c r="L28" i="2"/>
  <c r="M28" i="2" s="1"/>
  <c r="J29" i="2"/>
  <c r="I33" i="2" l="1"/>
  <c r="L29" i="2"/>
  <c r="M29" i="2" s="1"/>
  <c r="K29" i="2"/>
  <c r="J30" i="2"/>
  <c r="K33" i="2" l="1"/>
  <c r="I34" i="2"/>
  <c r="L30" i="2"/>
  <c r="M30" i="2" s="1"/>
  <c r="J31" i="2"/>
  <c r="K34" i="2" l="1"/>
  <c r="I35" i="2"/>
  <c r="L31" i="2"/>
  <c r="M31" i="2" s="1"/>
  <c r="K31" i="2"/>
  <c r="J32" i="2"/>
  <c r="K35" i="2" l="1"/>
  <c r="I36" i="2"/>
  <c r="L32" i="2"/>
  <c r="M32" i="2" s="1"/>
  <c r="K32" i="2"/>
  <c r="J33" i="2"/>
  <c r="L33" i="2" l="1"/>
  <c r="M33" i="2" s="1"/>
  <c r="J34" i="2"/>
  <c r="I37" i="2"/>
  <c r="L34" i="2" l="1"/>
  <c r="M34" i="2" s="1"/>
  <c r="J35" i="2"/>
  <c r="K37" i="2"/>
  <c r="I38" i="2"/>
  <c r="K38" i="2" l="1"/>
  <c r="I39" i="2"/>
  <c r="L35" i="2"/>
  <c r="M35" i="2" s="1"/>
  <c r="J36" i="2"/>
  <c r="I40" i="2" l="1"/>
  <c r="L36" i="2"/>
  <c r="M36" i="2" s="1"/>
  <c r="K36" i="2"/>
  <c r="J37" i="2"/>
  <c r="L37" i="2" l="1"/>
  <c r="M37" i="2" s="1"/>
  <c r="J38" i="2"/>
  <c r="K40" i="2"/>
  <c r="I41" i="2"/>
  <c r="I42" i="2" l="1"/>
  <c r="L38" i="2"/>
  <c r="M38" i="2" s="1"/>
  <c r="J39" i="2"/>
  <c r="L39" i="2" l="1"/>
  <c r="M39" i="2" s="1"/>
  <c r="K39" i="2"/>
  <c r="J40" i="2"/>
  <c r="I43" i="2"/>
  <c r="K43" i="2" l="1"/>
  <c r="I44" i="2"/>
  <c r="L40" i="2"/>
  <c r="M40" i="2" s="1"/>
  <c r="J41" i="2"/>
  <c r="K44" i="2" l="1"/>
  <c r="I45" i="2"/>
  <c r="L41" i="2"/>
  <c r="M41" i="2" s="1"/>
  <c r="K41" i="2"/>
  <c r="J42" i="2"/>
  <c r="L42" i="2" l="1"/>
  <c r="M42" i="2" s="1"/>
  <c r="K42" i="2"/>
  <c r="J43" i="2"/>
  <c r="I46" i="2"/>
  <c r="K46" i="2" l="1"/>
  <c r="I47" i="2"/>
  <c r="L43" i="2"/>
  <c r="M43" i="2" s="1"/>
  <c r="J44" i="2"/>
  <c r="L44" i="2" l="1"/>
  <c r="M44" i="2" s="1"/>
  <c r="J45" i="2"/>
  <c r="K45" i="2" s="1"/>
  <c r="K47" i="2"/>
  <c r="I48" i="2"/>
  <c r="L45" i="2" l="1"/>
  <c r="M45" i="2" s="1"/>
  <c r="J46" i="2"/>
  <c r="I49" i="2"/>
  <c r="K49" i="2" l="1"/>
  <c r="I50" i="2"/>
  <c r="L46" i="2"/>
  <c r="M46" i="2" s="1"/>
  <c r="J47" i="2"/>
  <c r="L47" i="2" l="1"/>
  <c r="M47" i="2" s="1"/>
  <c r="J48" i="2"/>
  <c r="K48" i="2" s="1"/>
  <c r="K50" i="2"/>
  <c r="I51" i="2"/>
  <c r="L48" i="2" l="1"/>
  <c r="M48" i="2" s="1"/>
  <c r="J49" i="2"/>
  <c r="I52" i="2"/>
  <c r="K52" i="2" l="1"/>
  <c r="I53" i="2"/>
  <c r="L49" i="2"/>
  <c r="M49" i="2" s="1"/>
  <c r="J50" i="2"/>
  <c r="K53" i="2" l="1"/>
  <c r="I54" i="2"/>
  <c r="L50" i="2"/>
  <c r="M50" i="2" s="1"/>
  <c r="J51" i="2"/>
  <c r="K51" i="2" s="1"/>
  <c r="L51" i="2" l="1"/>
  <c r="M51" i="2" s="1"/>
  <c r="J52" i="2"/>
  <c r="I55" i="2"/>
  <c r="K55" i="2" l="1"/>
  <c r="I56" i="2"/>
  <c r="L52" i="2"/>
  <c r="M52" i="2" s="1"/>
  <c r="J53" i="2"/>
  <c r="K56" i="2" l="1"/>
  <c r="I57" i="2"/>
  <c r="L53" i="2"/>
  <c r="M53" i="2" s="1"/>
  <c r="J54" i="2"/>
  <c r="K54" i="2" s="1"/>
  <c r="L54" i="2" l="1"/>
  <c r="M54" i="2" s="1"/>
  <c r="J55" i="2"/>
  <c r="I58" i="2"/>
  <c r="K58" i="2" l="1"/>
  <c r="I59" i="2"/>
  <c r="L55" i="2"/>
  <c r="M55" i="2" s="1"/>
  <c r="J56" i="2"/>
  <c r="L56" i="2" l="1"/>
  <c r="M56" i="2" s="1"/>
  <c r="J57" i="2"/>
  <c r="K57" i="2" s="1"/>
  <c r="I60" i="2"/>
  <c r="L57" i="2" l="1"/>
  <c r="M57" i="2" s="1"/>
  <c r="J58" i="2"/>
  <c r="K60" i="2"/>
  <c r="I61" i="2"/>
  <c r="K61" i="2" l="1"/>
  <c r="I62" i="2"/>
  <c r="L58" i="2"/>
  <c r="M58" i="2" s="1"/>
  <c r="J59" i="2"/>
  <c r="K59" i="2" s="1"/>
  <c r="L59" i="2" l="1"/>
  <c r="M59" i="2" s="1"/>
  <c r="J60" i="2"/>
  <c r="I63" i="2"/>
  <c r="L60" i="2" l="1"/>
  <c r="M60" i="2" s="1"/>
  <c r="J61" i="2"/>
  <c r="K63" i="2"/>
  <c r="I64" i="2"/>
  <c r="I65" i="2" l="1"/>
  <c r="L61" i="2"/>
  <c r="M61" i="2" s="1"/>
  <c r="J62" i="2"/>
  <c r="K62" i="2" s="1"/>
  <c r="K65" i="2" l="1"/>
  <c r="I66" i="2"/>
  <c r="L62" i="2"/>
  <c r="M62" i="2" s="1"/>
  <c r="J63" i="2"/>
  <c r="I67" i="2" l="1"/>
  <c r="L63" i="2"/>
  <c r="M63" i="2" s="1"/>
  <c r="J64" i="2"/>
  <c r="K64" i="2" s="1"/>
  <c r="K67" i="2" l="1"/>
  <c r="I68" i="2"/>
  <c r="L64" i="2"/>
  <c r="M64" i="2" s="1"/>
  <c r="J65" i="2"/>
  <c r="L65" i="2" l="1"/>
  <c r="M65" i="2" s="1"/>
  <c r="J66" i="2"/>
  <c r="K66" i="2" s="1"/>
  <c r="I69" i="2"/>
  <c r="I70" i="2" l="1"/>
  <c r="L66" i="2"/>
  <c r="M66" i="2" s="1"/>
  <c r="J67" i="2"/>
  <c r="L67" i="2" l="1"/>
  <c r="M67" i="2" s="1"/>
  <c r="J68" i="2"/>
  <c r="K68" i="2" s="1"/>
  <c r="I71" i="2"/>
  <c r="I72" i="2" l="1"/>
  <c r="L68" i="2"/>
  <c r="M68" i="2" s="1"/>
  <c r="J69" i="2"/>
  <c r="K69" i="2" s="1"/>
  <c r="L69" i="2" l="1"/>
  <c r="M69" i="2" s="1"/>
  <c r="J70" i="2"/>
  <c r="K72" i="2"/>
  <c r="I73" i="2"/>
  <c r="L70" i="2" l="1"/>
  <c r="M70" i="2" s="1"/>
  <c r="K70" i="2"/>
  <c r="J71" i="2"/>
  <c r="I74" i="2"/>
  <c r="I75" i="2" l="1"/>
  <c r="L71" i="2"/>
  <c r="M71" i="2" s="1"/>
  <c r="K71" i="2"/>
  <c r="J72" i="2"/>
  <c r="L72" i="2" l="1"/>
  <c r="M72" i="2" s="1"/>
  <c r="J73" i="2"/>
  <c r="K75" i="2"/>
  <c r="I76" i="2"/>
  <c r="L73" i="2" l="1"/>
  <c r="M73" i="2" s="1"/>
  <c r="K73" i="2"/>
  <c r="J74" i="2"/>
  <c r="I77" i="2"/>
  <c r="L74" i="2" l="1"/>
  <c r="M74" i="2" s="1"/>
  <c r="K74" i="2"/>
  <c r="J75" i="2"/>
  <c r="K77" i="2"/>
  <c r="I78" i="2"/>
  <c r="K78" i="2" l="1"/>
  <c r="I79" i="2"/>
  <c r="L75" i="2"/>
  <c r="M75" i="2" s="1"/>
  <c r="J76" i="2"/>
  <c r="K79" i="2" l="1"/>
  <c r="I80" i="2"/>
  <c r="L76" i="2"/>
  <c r="M76" i="2" s="1"/>
  <c r="K76" i="2"/>
  <c r="J77" i="2"/>
  <c r="L77" i="2" l="1"/>
  <c r="M77" i="2" s="1"/>
  <c r="J78" i="2"/>
  <c r="K80" i="2"/>
  <c r="I81" i="2"/>
  <c r="K81" i="2" l="1"/>
  <c r="I82" i="2"/>
  <c r="L78" i="2"/>
  <c r="M78" i="2" s="1"/>
  <c r="J79" i="2"/>
  <c r="K82" i="2" l="1"/>
  <c r="I83" i="2"/>
  <c r="L79" i="2"/>
  <c r="M79" i="2" s="1"/>
  <c r="J80" i="2"/>
  <c r="K83" i="2" l="1"/>
  <c r="I84" i="2"/>
  <c r="L80" i="2"/>
  <c r="M80" i="2" s="1"/>
  <c r="J81" i="2"/>
  <c r="L81" i="2" l="1"/>
  <c r="M81" i="2" s="1"/>
  <c r="J82" i="2"/>
  <c r="K84" i="2"/>
  <c r="I85" i="2"/>
  <c r="I86" i="2" l="1"/>
  <c r="L82" i="2"/>
  <c r="M82" i="2" s="1"/>
  <c r="J83" i="2"/>
  <c r="L83" i="2" l="1"/>
  <c r="M83" i="2" s="1"/>
  <c r="J84" i="2"/>
  <c r="I87" i="2"/>
  <c r="I88" i="2" l="1"/>
  <c r="L84" i="2"/>
  <c r="M84" i="2" s="1"/>
  <c r="J85" i="2"/>
  <c r="K85" i="2" s="1"/>
  <c r="L85" i="2" l="1"/>
  <c r="M85" i="2" s="1"/>
  <c r="J86" i="2"/>
  <c r="K86" i="2" s="1"/>
  <c r="K88" i="2"/>
  <c r="I89" i="2"/>
  <c r="L86" i="2" l="1"/>
  <c r="M86" i="2" s="1"/>
  <c r="J87" i="2"/>
  <c r="K89" i="2"/>
  <c r="I90" i="2"/>
  <c r="L87" i="2" l="1"/>
  <c r="M87" i="2" s="1"/>
  <c r="K87" i="2"/>
  <c r="J88" i="2"/>
  <c r="K90" i="2"/>
  <c r="I91" i="2"/>
  <c r="K91" i="2" l="1"/>
  <c r="I92" i="2"/>
  <c r="L88" i="2"/>
  <c r="M88" i="2" s="1"/>
  <c r="J89" i="2"/>
  <c r="I93" i="2" l="1"/>
  <c r="L89" i="2"/>
  <c r="M89" i="2" s="1"/>
  <c r="J90" i="2"/>
  <c r="L90" i="2" l="1"/>
  <c r="M90" i="2" s="1"/>
  <c r="J91" i="2"/>
  <c r="K93" i="2"/>
  <c r="I94" i="2"/>
  <c r="L91" i="2" l="1"/>
  <c r="M91" i="2" s="1"/>
  <c r="J92" i="2"/>
  <c r="K92" i="2" s="1"/>
  <c r="I95" i="2"/>
  <c r="I96" i="2" l="1"/>
  <c r="L92" i="2"/>
  <c r="M92" i="2" s="1"/>
  <c r="J93" i="2"/>
  <c r="L93" i="2" l="1"/>
  <c r="M93" i="2" s="1"/>
  <c r="J94" i="2"/>
  <c r="K94" i="2" s="1"/>
  <c r="I97" i="2"/>
  <c r="L94" i="2" l="1"/>
  <c r="M94" i="2" s="1"/>
  <c r="J95" i="2"/>
  <c r="K97" i="2"/>
  <c r="I98" i="2"/>
  <c r="I99" i="2" l="1"/>
  <c r="L95" i="2"/>
  <c r="M95" i="2" s="1"/>
  <c r="K95" i="2"/>
  <c r="J96" i="2"/>
  <c r="L96" i="2" l="1"/>
  <c r="M96" i="2" s="1"/>
  <c r="K96" i="2"/>
  <c r="J97" i="2"/>
  <c r="I100" i="2"/>
  <c r="K100" i="2" l="1"/>
  <c r="I101" i="2"/>
  <c r="L97" i="2"/>
  <c r="M97" i="2" s="1"/>
  <c r="J98" i="2"/>
  <c r="L98" i="2" l="1"/>
  <c r="M98" i="2" s="1"/>
  <c r="K98" i="2"/>
  <c r="J99" i="2"/>
  <c r="I102" i="2"/>
  <c r="I103" i="2" l="1"/>
  <c r="L99" i="2"/>
  <c r="M99" i="2" s="1"/>
  <c r="K99" i="2"/>
  <c r="J100" i="2"/>
  <c r="L100" i="2" l="1"/>
  <c r="M100" i="2" s="1"/>
  <c r="J101" i="2"/>
  <c r="K103" i="2"/>
  <c r="I104" i="2"/>
  <c r="L101" i="2" l="1"/>
  <c r="M101" i="2" s="1"/>
  <c r="K101" i="2"/>
  <c r="J102" i="2"/>
  <c r="K104" i="2"/>
  <c r="I105" i="2"/>
  <c r="L102" i="2" l="1"/>
  <c r="M102" i="2" s="1"/>
  <c r="K102" i="2"/>
  <c r="J103" i="2"/>
  <c r="I106" i="2"/>
  <c r="L103" i="2" l="1"/>
  <c r="M103" i="2" s="1"/>
  <c r="J104" i="2"/>
  <c r="I107" i="2"/>
  <c r="K107" i="2" l="1"/>
  <c r="I108" i="2"/>
  <c r="L104" i="2"/>
  <c r="M104" i="2" s="1"/>
  <c r="J105" i="2"/>
  <c r="L105" i="2" l="1"/>
  <c r="M105" i="2" s="1"/>
  <c r="K105" i="2"/>
  <c r="J106" i="2"/>
  <c r="K108" i="2"/>
  <c r="I109" i="2"/>
  <c r="I110" i="2" l="1"/>
  <c r="L106" i="2"/>
  <c r="M106" i="2" s="1"/>
  <c r="K106" i="2"/>
  <c r="J107" i="2"/>
  <c r="L107" i="2" l="1"/>
  <c r="M107" i="2" s="1"/>
  <c r="J108" i="2"/>
  <c r="K110" i="2"/>
  <c r="I111" i="2"/>
  <c r="L108" i="2" l="1"/>
  <c r="M108" i="2" s="1"/>
  <c r="J109" i="2"/>
  <c r="K109" i="2" s="1"/>
  <c r="K111" i="2"/>
  <c r="I112" i="2"/>
  <c r="L109" i="2" l="1"/>
  <c r="M109" i="2" s="1"/>
  <c r="J110" i="2"/>
  <c r="K112" i="2"/>
  <c r="I113" i="2"/>
  <c r="I114" i="2" l="1"/>
  <c r="L110" i="2"/>
  <c r="M110" i="2" s="1"/>
  <c r="J111" i="2"/>
  <c r="L111" i="2" l="1"/>
  <c r="M111" i="2" s="1"/>
  <c r="J112" i="2"/>
  <c r="K114" i="2"/>
  <c r="I115" i="2"/>
  <c r="L112" i="2" l="1"/>
  <c r="M112" i="2" s="1"/>
  <c r="J113" i="2"/>
  <c r="K113" i="2" s="1"/>
  <c r="I116" i="2"/>
  <c r="I117" i="2" l="1"/>
  <c r="L113" i="2"/>
  <c r="M113" i="2" s="1"/>
  <c r="J114" i="2"/>
  <c r="L114" i="2" l="1"/>
  <c r="M114" i="2" s="1"/>
  <c r="J115" i="2"/>
  <c r="K115" i="2" s="1"/>
  <c r="I118" i="2"/>
  <c r="K118" i="2" l="1"/>
  <c r="I119" i="2"/>
  <c r="L115" i="2"/>
  <c r="M115" i="2" s="1"/>
  <c r="J116" i="2"/>
  <c r="K116" i="2" s="1"/>
  <c r="L116" i="2" l="1"/>
  <c r="M116" i="2" s="1"/>
  <c r="J117" i="2"/>
  <c r="I120" i="2"/>
  <c r="L117" i="2" l="1"/>
  <c r="M117" i="2" s="1"/>
  <c r="K117" i="2"/>
  <c r="J118" i="2"/>
  <c r="K120" i="2"/>
  <c r="I121" i="2"/>
  <c r="I122" i="2" l="1"/>
  <c r="L118" i="2"/>
  <c r="M118" i="2" s="1"/>
  <c r="J119" i="2"/>
  <c r="L119" i="2" l="1"/>
  <c r="M119" i="2" s="1"/>
  <c r="K119" i="2"/>
  <c r="J120" i="2"/>
  <c r="K122" i="2"/>
  <c r="I123" i="2"/>
  <c r="L120" i="2" l="1"/>
  <c r="M120" i="2" s="1"/>
  <c r="J121" i="2"/>
  <c r="I124" i="2"/>
  <c r="K124" i="2" l="1"/>
  <c r="I125" i="2"/>
  <c r="L121" i="2"/>
  <c r="M121" i="2" s="1"/>
  <c r="K121" i="2"/>
  <c r="J122" i="2"/>
  <c r="L122" i="2" l="1"/>
  <c r="M122" i="2" s="1"/>
  <c r="J123" i="2"/>
  <c r="I126" i="2"/>
  <c r="K126" i="2" l="1"/>
  <c r="I127" i="2"/>
  <c r="L123" i="2"/>
  <c r="M123" i="2" s="1"/>
  <c r="K123" i="2"/>
  <c r="J124" i="2"/>
  <c r="L124" i="2" l="1"/>
  <c r="M124" i="2" s="1"/>
  <c r="J125" i="2"/>
  <c r="K125" i="2" s="1"/>
  <c r="K127" i="2"/>
  <c r="I128" i="2"/>
  <c r="K128" i="2" l="1"/>
  <c r="I129" i="2"/>
  <c r="L125" i="2"/>
  <c r="M125" i="2" s="1"/>
  <c r="J126" i="2"/>
  <c r="I130" i="2" l="1"/>
  <c r="L126" i="2"/>
  <c r="M126" i="2" s="1"/>
  <c r="J127" i="2"/>
  <c r="K130" i="2" l="1"/>
  <c r="I131" i="2"/>
  <c r="L127" i="2"/>
  <c r="M127" i="2" s="1"/>
  <c r="J128" i="2"/>
  <c r="K131" i="2" l="1"/>
  <c r="I132" i="2"/>
  <c r="L128" i="2"/>
  <c r="M128" i="2" s="1"/>
  <c r="J129" i="2"/>
  <c r="K129" i="2" s="1"/>
  <c r="K132" i="2" l="1"/>
  <c r="I133" i="2"/>
  <c r="L129" i="2"/>
  <c r="M129" i="2" s="1"/>
  <c r="J130" i="2"/>
  <c r="I134" i="2" l="1"/>
  <c r="L130" i="2"/>
  <c r="M130" i="2" s="1"/>
  <c r="J131" i="2"/>
  <c r="L131" i="2" l="1"/>
  <c r="M131" i="2" s="1"/>
  <c r="J132" i="2"/>
  <c r="I135" i="2"/>
  <c r="I136" i="2" l="1"/>
  <c r="L132" i="2"/>
  <c r="M132" i="2" s="1"/>
  <c r="J133" i="2"/>
  <c r="K133" i="2" s="1"/>
  <c r="L133" i="2" l="1"/>
  <c r="M133" i="2" s="1"/>
  <c r="J134" i="2"/>
  <c r="K134" i="2" s="1"/>
  <c r="I137" i="2"/>
  <c r="L134" i="2" l="1"/>
  <c r="M134" i="2" s="1"/>
  <c r="J135" i="2"/>
  <c r="K137" i="2"/>
  <c r="I138" i="2"/>
  <c r="K138" i="2" l="1"/>
  <c r="I139" i="2"/>
  <c r="L135" i="2"/>
  <c r="M135" i="2" s="1"/>
  <c r="K135" i="2"/>
  <c r="J136" i="2"/>
  <c r="L136" i="2" l="1"/>
  <c r="M136" i="2" s="1"/>
  <c r="K136" i="2"/>
  <c r="J137" i="2"/>
  <c r="K139" i="2"/>
  <c r="I140" i="2"/>
  <c r="L137" i="2" l="1"/>
  <c r="M137" i="2" s="1"/>
  <c r="J138" i="2"/>
  <c r="K140" i="2"/>
  <c r="I141" i="2"/>
  <c r="K141" i="2" l="1"/>
  <c r="I142" i="2"/>
  <c r="L138" i="2"/>
  <c r="M138" i="2" s="1"/>
  <c r="J139" i="2"/>
  <c r="K142" i="2" l="1"/>
  <c r="I143" i="2"/>
  <c r="L139" i="2"/>
  <c r="M139" i="2" s="1"/>
  <c r="J140" i="2"/>
  <c r="L140" i="2" l="1"/>
  <c r="M140" i="2" s="1"/>
  <c r="J141" i="2"/>
  <c r="K143" i="2"/>
  <c r="I144" i="2"/>
  <c r="I145" i="2" l="1"/>
  <c r="L141" i="2"/>
  <c r="M141" i="2" s="1"/>
  <c r="J142" i="2"/>
  <c r="L142" i="2" l="1"/>
  <c r="M142" i="2" s="1"/>
  <c r="J143" i="2"/>
  <c r="I146" i="2"/>
  <c r="L143" i="2" l="1"/>
  <c r="M143" i="2" s="1"/>
  <c r="J144" i="2"/>
  <c r="K144" i="2" s="1"/>
  <c r="I147" i="2"/>
  <c r="L144" i="2" l="1"/>
  <c r="M144" i="2" s="1"/>
  <c r="J145" i="2"/>
  <c r="K145" i="2" s="1"/>
  <c r="K147" i="2"/>
  <c r="I148" i="2"/>
  <c r="I149" i="2" l="1"/>
  <c r="L145" i="2"/>
  <c r="M145" i="2" s="1"/>
  <c r="J146" i="2"/>
  <c r="K146" i="2" s="1"/>
  <c r="L146" i="2" l="1"/>
  <c r="M146" i="2" s="1"/>
  <c r="J147" i="2"/>
  <c r="I150" i="2"/>
  <c r="K150" i="2" l="1"/>
  <c r="I151" i="2"/>
  <c r="L147" i="2"/>
  <c r="M147" i="2" s="1"/>
  <c r="J148" i="2"/>
  <c r="K148" i="2" s="1"/>
  <c r="I152" i="2" l="1"/>
  <c r="L148" i="2"/>
  <c r="M148" i="2" s="1"/>
  <c r="J149" i="2"/>
  <c r="L149" i="2" l="1"/>
  <c r="M149" i="2" s="1"/>
  <c r="K149" i="2"/>
  <c r="J150" i="2"/>
  <c r="I153" i="2"/>
  <c r="K153" i="2" l="1"/>
  <c r="I154" i="2"/>
  <c r="L150" i="2"/>
  <c r="M150" i="2" s="1"/>
  <c r="J151" i="2"/>
  <c r="L151" i="2" l="1"/>
  <c r="M151" i="2" s="1"/>
  <c r="K151" i="2"/>
  <c r="J152" i="2"/>
  <c r="I155" i="2"/>
  <c r="I156" i="2" l="1"/>
  <c r="L152" i="2"/>
  <c r="M152" i="2" s="1"/>
  <c r="K152" i="2"/>
  <c r="J153" i="2"/>
  <c r="L153" i="2" l="1"/>
  <c r="M153" i="2" s="1"/>
  <c r="J154" i="2"/>
  <c r="I157" i="2"/>
  <c r="I158" i="2" l="1"/>
  <c r="L154" i="2"/>
  <c r="M154" i="2" s="1"/>
  <c r="K154" i="2"/>
  <c r="J155" i="2"/>
  <c r="L155" i="2" l="1"/>
  <c r="M155" i="2" s="1"/>
  <c r="K155" i="2"/>
  <c r="J156" i="2"/>
  <c r="I159" i="2"/>
  <c r="L156" i="2" l="1"/>
  <c r="M156" i="2" s="1"/>
  <c r="K156" i="2"/>
  <c r="J157" i="2"/>
  <c r="K159" i="2"/>
  <c r="I160" i="2"/>
  <c r="K160" i="2" l="1"/>
  <c r="I161" i="2"/>
  <c r="L157" i="2"/>
  <c r="M157" i="2" s="1"/>
  <c r="K157" i="2"/>
  <c r="J158" i="2"/>
  <c r="L158" i="2" l="1"/>
  <c r="M158" i="2" s="1"/>
  <c r="K158" i="2"/>
  <c r="J159" i="2"/>
  <c r="K161" i="2"/>
  <c r="I162" i="2"/>
  <c r="K162" i="2" l="1"/>
  <c r="I163" i="2"/>
  <c r="L159" i="2"/>
  <c r="M159" i="2" s="1"/>
  <c r="J160" i="2"/>
  <c r="I164" i="2" l="1"/>
  <c r="L160" i="2"/>
  <c r="M160" i="2" s="1"/>
  <c r="J161" i="2"/>
  <c r="L161" i="2" l="1"/>
  <c r="M161" i="2" s="1"/>
  <c r="J162" i="2"/>
  <c r="K164" i="2"/>
  <c r="I165" i="2"/>
  <c r="I166" i="2" l="1"/>
  <c r="L162" i="2"/>
  <c r="M162" i="2" s="1"/>
  <c r="J163" i="2"/>
  <c r="K163" i="2" s="1"/>
  <c r="L163" i="2" l="1"/>
  <c r="M163" i="2" s="1"/>
  <c r="J164" i="2"/>
  <c r="I167" i="2"/>
  <c r="K167" i="2" l="1"/>
  <c r="I168" i="2"/>
  <c r="L164" i="2"/>
  <c r="M164" i="2" s="1"/>
  <c r="J165" i="2"/>
  <c r="K168" i="2" l="1"/>
  <c r="I169" i="2"/>
  <c r="L165" i="2"/>
  <c r="M165" i="2" s="1"/>
  <c r="K165" i="2"/>
  <c r="J166" i="2"/>
  <c r="L166" i="2" l="1"/>
  <c r="M166" i="2" s="1"/>
  <c r="K166" i="2"/>
  <c r="J167" i="2"/>
  <c r="I170" i="2"/>
  <c r="K170" i="2" l="1"/>
  <c r="I171" i="2"/>
  <c r="L167" i="2"/>
  <c r="M167" i="2" s="1"/>
  <c r="J168" i="2"/>
  <c r="I172" i="2" l="1"/>
  <c r="L168" i="2"/>
  <c r="M168" i="2" s="1"/>
  <c r="J169" i="2"/>
  <c r="L169" i="2" l="1"/>
  <c r="M169" i="2" s="1"/>
  <c r="K169" i="2"/>
  <c r="J170" i="2"/>
  <c r="K172" i="2"/>
  <c r="I173" i="2"/>
  <c r="L170" i="2" l="1"/>
  <c r="M170" i="2" s="1"/>
  <c r="J171" i="2"/>
  <c r="K173" i="2"/>
  <c r="I174" i="2"/>
  <c r="I175" i="2" l="1"/>
  <c r="L171" i="2"/>
  <c r="M171" i="2" s="1"/>
  <c r="K171" i="2"/>
  <c r="J172" i="2"/>
  <c r="L172" i="2" l="1"/>
  <c r="M172" i="2" s="1"/>
  <c r="J173" i="2"/>
  <c r="K175" i="2"/>
  <c r="I176" i="2"/>
  <c r="K176" i="2" l="1"/>
  <c r="I177" i="2"/>
  <c r="L173" i="2"/>
  <c r="M173" i="2" s="1"/>
  <c r="J174" i="2"/>
  <c r="I178" i="2" l="1"/>
  <c r="L174" i="2"/>
  <c r="M174" i="2" s="1"/>
  <c r="K174" i="2"/>
  <c r="J175" i="2"/>
  <c r="K178" i="2" l="1"/>
  <c r="I179" i="2"/>
  <c r="L175" i="2"/>
  <c r="M175" i="2" s="1"/>
  <c r="J176" i="2"/>
  <c r="L176" i="2" l="1"/>
  <c r="M176" i="2" s="1"/>
  <c r="J177" i="2"/>
  <c r="K177" i="2" s="1"/>
  <c r="K179" i="2"/>
  <c r="I180" i="2"/>
  <c r="I181" i="2" l="1"/>
  <c r="L177" i="2"/>
  <c r="M177" i="2" s="1"/>
  <c r="J178" i="2"/>
  <c r="L178" i="2" l="1"/>
  <c r="M178" i="2" s="1"/>
  <c r="J179" i="2"/>
  <c r="K181" i="2"/>
  <c r="I182" i="2"/>
  <c r="L179" i="2" l="1"/>
  <c r="M179" i="2" s="1"/>
  <c r="J180" i="2"/>
  <c r="K180" i="2" s="1"/>
  <c r="I183" i="2"/>
  <c r="I184" i="2" l="1"/>
  <c r="L180" i="2"/>
  <c r="M180" i="2" s="1"/>
  <c r="J181" i="2"/>
  <c r="L181" i="2" l="1"/>
  <c r="M181" i="2" s="1"/>
  <c r="J182" i="2"/>
  <c r="K182" i="2" s="1"/>
  <c r="K184" i="2"/>
  <c r="I185" i="2"/>
  <c r="I186" i="2" l="1"/>
  <c r="L182" i="2"/>
  <c r="M182" i="2" s="1"/>
  <c r="J183" i="2"/>
  <c r="K183" i="2" s="1"/>
  <c r="I187" i="2" l="1"/>
  <c r="L183" i="2"/>
  <c r="M183" i="2" s="1"/>
  <c r="J184" i="2"/>
  <c r="L184" i="2" l="1"/>
  <c r="M184" i="2" s="1"/>
  <c r="J185" i="2"/>
  <c r="K185" i="2" s="1"/>
  <c r="I188" i="2"/>
  <c r="L185" i="2" l="1"/>
  <c r="M185" i="2" s="1"/>
  <c r="J186" i="2"/>
  <c r="I189" i="2"/>
  <c r="I190" i="2" l="1"/>
  <c r="L186" i="2"/>
  <c r="M186" i="2" s="1"/>
  <c r="K186" i="2"/>
  <c r="J187" i="2"/>
  <c r="L187" i="2" l="1"/>
  <c r="M187" i="2" s="1"/>
  <c r="K187" i="2"/>
  <c r="J188" i="2"/>
  <c r="K190" i="2"/>
  <c r="I191" i="2"/>
  <c r="K191" i="2" l="1"/>
  <c r="I192" i="2"/>
  <c r="L188" i="2"/>
  <c r="M188" i="2" s="1"/>
  <c r="K188" i="2"/>
  <c r="J189" i="2"/>
  <c r="I193" i="2" l="1"/>
  <c r="L189" i="2"/>
  <c r="M189" i="2" s="1"/>
  <c r="K189" i="2"/>
  <c r="J190" i="2"/>
  <c r="L190" i="2" l="1"/>
  <c r="M190" i="2" s="1"/>
  <c r="J191" i="2"/>
  <c r="K193" i="2"/>
  <c r="I194" i="2"/>
  <c r="I195" i="2" l="1"/>
  <c r="L191" i="2"/>
  <c r="M191" i="2" s="1"/>
  <c r="J192" i="2"/>
  <c r="L192" i="2" l="1"/>
  <c r="M192" i="2" s="1"/>
  <c r="K192" i="2"/>
  <c r="J193" i="2"/>
  <c r="I196" i="2"/>
  <c r="K196" i="2" l="1"/>
  <c r="I197" i="2"/>
  <c r="L193" i="2"/>
  <c r="M193" i="2" s="1"/>
  <c r="J194" i="2"/>
  <c r="L194" i="2" l="1"/>
  <c r="M194" i="2" s="1"/>
  <c r="K194" i="2"/>
  <c r="J195" i="2"/>
  <c r="I198" i="2"/>
  <c r="I199" i="2" l="1"/>
  <c r="L195" i="2"/>
  <c r="M195" i="2" s="1"/>
  <c r="K195" i="2"/>
  <c r="J196" i="2"/>
  <c r="L196" i="2" l="1"/>
  <c r="M196" i="2" s="1"/>
  <c r="J197" i="2"/>
  <c r="K199" i="2"/>
  <c r="I200" i="2"/>
  <c r="I201" i="2" l="1"/>
  <c r="L197" i="2"/>
  <c r="M197" i="2" s="1"/>
  <c r="K197" i="2"/>
  <c r="J198" i="2"/>
  <c r="L198" i="2" l="1"/>
  <c r="M198" i="2" s="1"/>
  <c r="K198" i="2"/>
  <c r="J199" i="2"/>
  <c r="K201" i="2"/>
  <c r="I202" i="2"/>
  <c r="K202" i="2" l="1"/>
  <c r="I203" i="2"/>
  <c r="L199" i="2"/>
  <c r="M199" i="2" s="1"/>
  <c r="J200" i="2"/>
  <c r="L200" i="2" l="1"/>
  <c r="M200" i="2" s="1"/>
  <c r="K200" i="2"/>
  <c r="J201" i="2"/>
  <c r="K203" i="2"/>
  <c r="I204" i="2"/>
  <c r="K204" i="2" l="1"/>
  <c r="I205" i="2"/>
  <c r="L201" i="2"/>
  <c r="M201" i="2" s="1"/>
  <c r="J202" i="2"/>
  <c r="L202" i="2" l="1"/>
  <c r="M202" i="2" s="1"/>
  <c r="J203" i="2"/>
  <c r="I206" i="2"/>
  <c r="K206" i="2" l="1"/>
  <c r="I207" i="2"/>
  <c r="L203" i="2"/>
  <c r="M203" i="2" s="1"/>
  <c r="J204" i="2"/>
  <c r="L204" i="2" l="1"/>
  <c r="M204" i="2" s="1"/>
  <c r="J205" i="2"/>
  <c r="K207" i="2"/>
  <c r="I208" i="2"/>
  <c r="I209" i="2" l="1"/>
  <c r="L205" i="2"/>
  <c r="M205" i="2" s="1"/>
  <c r="K205" i="2"/>
  <c r="J206" i="2"/>
  <c r="L206" i="2" l="1"/>
  <c r="M206" i="2" s="1"/>
  <c r="J207" i="2"/>
  <c r="I210" i="2"/>
  <c r="K210" i="2" l="1"/>
  <c r="I211" i="2"/>
  <c r="L207" i="2"/>
  <c r="M207" i="2" s="1"/>
  <c r="J208" i="2"/>
  <c r="L208" i="2" l="1"/>
  <c r="M208" i="2" s="1"/>
  <c r="K208" i="2"/>
  <c r="J209" i="2"/>
  <c r="I212" i="2"/>
  <c r="I213" i="2" l="1"/>
  <c r="L209" i="2"/>
  <c r="M209" i="2" s="1"/>
  <c r="K209" i="2"/>
  <c r="J210" i="2"/>
  <c r="L210" i="2" l="1"/>
  <c r="M210" i="2" s="1"/>
  <c r="J211" i="2"/>
  <c r="K213" i="2"/>
  <c r="I214" i="2"/>
  <c r="I215" i="2" l="1"/>
  <c r="L211" i="2"/>
  <c r="M211" i="2" s="1"/>
  <c r="K211" i="2"/>
  <c r="J212" i="2"/>
  <c r="K215" i="2" l="1"/>
  <c r="I216" i="2"/>
  <c r="L212" i="2"/>
  <c r="M212" i="2" s="1"/>
  <c r="K212" i="2"/>
  <c r="J213" i="2"/>
  <c r="L213" i="2" l="1"/>
  <c r="M213" i="2" s="1"/>
  <c r="J214" i="2"/>
  <c r="K216" i="2"/>
  <c r="I217" i="2"/>
  <c r="L214" i="2" l="1"/>
  <c r="M214" i="2" s="1"/>
  <c r="K214" i="2"/>
  <c r="J215" i="2"/>
  <c r="K217" i="2"/>
  <c r="I218" i="2"/>
  <c r="K218" i="2" l="1"/>
  <c r="I219" i="2"/>
  <c r="L215" i="2"/>
  <c r="M215" i="2" s="1"/>
  <c r="J216" i="2"/>
  <c r="K219" i="2" l="1"/>
  <c r="I220" i="2"/>
  <c r="L216" i="2"/>
  <c r="M216" i="2" s="1"/>
  <c r="J217" i="2"/>
  <c r="L217" i="2" l="1"/>
  <c r="M217" i="2" s="1"/>
  <c r="J218" i="2"/>
  <c r="I221" i="2"/>
  <c r="K221" i="2" l="1"/>
  <c r="I222" i="2"/>
  <c r="L218" i="2"/>
  <c r="M218" i="2" s="1"/>
  <c r="J219" i="2"/>
  <c r="L219" i="2" l="1"/>
  <c r="M219" i="2" s="1"/>
  <c r="J220" i="2"/>
  <c r="I223" i="2"/>
  <c r="K223" i="2" l="1"/>
  <c r="I224" i="2"/>
  <c r="L220" i="2"/>
  <c r="M220" i="2" s="1"/>
  <c r="K220" i="2"/>
  <c r="J221" i="2"/>
  <c r="L221" i="2" l="1"/>
  <c r="M221" i="2" s="1"/>
  <c r="J222" i="2"/>
  <c r="K224" i="2"/>
  <c r="I225" i="2"/>
  <c r="I226" i="2" l="1"/>
  <c r="L222" i="2"/>
  <c r="M222" i="2" s="1"/>
  <c r="K222" i="2"/>
  <c r="J223" i="2"/>
  <c r="L223" i="2" l="1"/>
  <c r="M223" i="2" s="1"/>
  <c r="J224" i="2"/>
  <c r="I227" i="2"/>
  <c r="I228" i="2" l="1"/>
  <c r="L224" i="2"/>
  <c r="M224" i="2" s="1"/>
  <c r="J225" i="2"/>
  <c r="L225" i="2" l="1"/>
  <c r="M225" i="2" s="1"/>
  <c r="K225" i="2"/>
  <c r="J226" i="2"/>
  <c r="K228" i="2"/>
  <c r="I229" i="2"/>
  <c r="I230" i="2" l="1"/>
  <c r="L226" i="2"/>
  <c r="M226" i="2" s="1"/>
  <c r="K226" i="2"/>
  <c r="J227" i="2"/>
  <c r="L227" i="2" l="1"/>
  <c r="M227" i="2" s="1"/>
  <c r="K227" i="2"/>
  <c r="J228" i="2"/>
  <c r="I231" i="2"/>
  <c r="L228" i="2" l="1"/>
  <c r="M228" i="2" s="1"/>
  <c r="J229" i="2"/>
  <c r="I232" i="2"/>
  <c r="L229" i="2" l="1"/>
  <c r="M229" i="2" s="1"/>
  <c r="K229" i="2"/>
  <c r="J230" i="2"/>
  <c r="K232" i="2"/>
  <c r="I233" i="2"/>
  <c r="I234" i="2" l="1"/>
  <c r="L230" i="2"/>
  <c r="M230" i="2" s="1"/>
  <c r="K230" i="2"/>
  <c r="J231" i="2"/>
  <c r="L231" i="2" l="1"/>
  <c r="M231" i="2" s="1"/>
  <c r="K231" i="2"/>
  <c r="J232" i="2"/>
  <c r="I235" i="2"/>
  <c r="K235" i="2" l="1"/>
  <c r="I236" i="2"/>
  <c r="L232" i="2"/>
  <c r="M232" i="2" s="1"/>
  <c r="J233" i="2"/>
  <c r="L233" i="2" l="1"/>
  <c r="M233" i="2" s="1"/>
  <c r="K233" i="2"/>
  <c r="J234" i="2"/>
  <c r="I237" i="2"/>
  <c r="K237" i="2" l="1"/>
  <c r="I238" i="2"/>
  <c r="L234" i="2"/>
  <c r="M234" i="2" s="1"/>
  <c r="K234" i="2"/>
  <c r="J235" i="2"/>
  <c r="L235" i="2" l="1"/>
  <c r="M235" i="2" s="1"/>
  <c r="J236" i="2"/>
  <c r="I239" i="2"/>
  <c r="K239" i="2" l="1"/>
  <c r="I240" i="2"/>
  <c r="L236" i="2"/>
  <c r="M236" i="2" s="1"/>
  <c r="K236" i="2"/>
  <c r="J237" i="2"/>
  <c r="L237" i="2" l="1"/>
  <c r="M237" i="2" s="1"/>
  <c r="J238" i="2"/>
  <c r="K240" i="2"/>
  <c r="I241" i="2"/>
  <c r="I242" i="2" l="1"/>
  <c r="L238" i="2"/>
  <c r="M238" i="2" s="1"/>
  <c r="K238" i="2"/>
  <c r="J239" i="2"/>
  <c r="L239" i="2" l="1"/>
  <c r="M239" i="2" s="1"/>
  <c r="J240" i="2"/>
  <c r="I243" i="2"/>
  <c r="I244" i="2" l="1"/>
  <c r="L240" i="2"/>
  <c r="M240" i="2" s="1"/>
  <c r="J241" i="2"/>
  <c r="L241" i="2" l="1"/>
  <c r="M241" i="2" s="1"/>
  <c r="K241" i="2"/>
  <c r="J242" i="2"/>
  <c r="I245" i="2"/>
  <c r="L242" i="2" l="1"/>
  <c r="M242" i="2" s="1"/>
  <c r="K242" i="2"/>
  <c r="J243" i="2"/>
  <c r="I246" i="2"/>
  <c r="L243" i="2" l="1"/>
  <c r="M243" i="2" s="1"/>
  <c r="K243" i="2"/>
  <c r="J244" i="2"/>
  <c r="I247" i="2"/>
  <c r="I248" i="2" l="1"/>
  <c r="L244" i="2"/>
  <c r="M244" i="2" s="1"/>
  <c r="K244" i="2"/>
  <c r="J245" i="2"/>
  <c r="L245" i="2" l="1"/>
  <c r="M245" i="2" s="1"/>
  <c r="K245" i="2"/>
  <c r="J246" i="2"/>
  <c r="K248" i="2"/>
  <c r="I249" i="2"/>
  <c r="L246" i="2" l="1"/>
  <c r="M246" i="2" s="1"/>
  <c r="K246" i="2"/>
  <c r="J247" i="2"/>
  <c r="I250" i="2"/>
  <c r="I251" i="2" l="1"/>
  <c r="L247" i="2"/>
  <c r="M247" i="2" s="1"/>
  <c r="K247" i="2"/>
  <c r="J248" i="2"/>
  <c r="L248" i="2" l="1"/>
  <c r="M248" i="2" s="1"/>
  <c r="J249" i="2"/>
  <c r="I252" i="2"/>
  <c r="K252" i="2" l="1"/>
  <c r="I253" i="2"/>
  <c r="L249" i="2"/>
  <c r="M249" i="2" s="1"/>
  <c r="K249" i="2"/>
  <c r="J250" i="2"/>
  <c r="L250" i="2" l="1"/>
  <c r="M250" i="2" s="1"/>
  <c r="K250" i="2"/>
  <c r="J251" i="2"/>
  <c r="K253" i="2"/>
  <c r="I254" i="2"/>
  <c r="I255" i="2" l="1"/>
  <c r="L251" i="2"/>
  <c r="M251" i="2" s="1"/>
  <c r="K251" i="2"/>
  <c r="J252" i="2"/>
  <c r="L252" i="2" l="1"/>
  <c r="M252" i="2" s="1"/>
  <c r="J253" i="2"/>
  <c r="I256" i="2"/>
  <c r="L253" i="2" l="1"/>
  <c r="M253" i="2" s="1"/>
  <c r="J254" i="2"/>
  <c r="K256" i="2"/>
  <c r="I257" i="2"/>
  <c r="K257" i="2" l="1"/>
  <c r="I258" i="2"/>
  <c r="L254" i="2"/>
  <c r="M254" i="2" s="1"/>
  <c r="K254" i="2"/>
  <c r="J255" i="2"/>
  <c r="K258" i="2" l="1"/>
  <c r="I259" i="2"/>
  <c r="L255" i="2"/>
  <c r="M255" i="2" s="1"/>
  <c r="K255" i="2"/>
  <c r="J256" i="2"/>
  <c r="L256" i="2" l="1"/>
  <c r="M256" i="2" s="1"/>
  <c r="J257" i="2"/>
  <c r="I260" i="2"/>
  <c r="L257" i="2" l="1"/>
  <c r="M257" i="2" s="1"/>
  <c r="J258" i="2"/>
  <c r="I261" i="2"/>
  <c r="K261" i="2" l="1"/>
  <c r="I262" i="2"/>
  <c r="L258" i="2"/>
  <c r="M258" i="2" s="1"/>
  <c r="J259" i="2"/>
  <c r="I263" i="2" l="1"/>
  <c r="L259" i="2"/>
  <c r="M259" i="2" s="1"/>
  <c r="K259" i="2"/>
  <c r="J260" i="2"/>
  <c r="L260" i="2" l="1"/>
  <c r="M260" i="2" s="1"/>
  <c r="K260" i="2"/>
  <c r="J261" i="2"/>
  <c r="K263" i="2"/>
  <c r="I264" i="2"/>
  <c r="K264" i="2" l="1"/>
  <c r="I265" i="2"/>
  <c r="L261" i="2"/>
  <c r="M261" i="2" s="1"/>
  <c r="J262" i="2"/>
  <c r="I266" i="2" l="1"/>
  <c r="L262" i="2"/>
  <c r="M262" i="2" s="1"/>
  <c r="K262" i="2"/>
  <c r="J263" i="2"/>
  <c r="L263" i="2" l="1"/>
  <c r="M263" i="2" s="1"/>
  <c r="J264" i="2"/>
  <c r="K266" i="2"/>
  <c r="I267" i="2"/>
  <c r="K267" i="2" l="1"/>
  <c r="I268" i="2"/>
  <c r="L264" i="2"/>
  <c r="M264" i="2" s="1"/>
  <c r="J265" i="2"/>
  <c r="I269" i="2" l="1"/>
  <c r="L265" i="2"/>
  <c r="M265" i="2" s="1"/>
  <c r="K265" i="2"/>
  <c r="J266" i="2"/>
  <c r="L266" i="2" l="1"/>
  <c r="M266" i="2" s="1"/>
  <c r="J267" i="2"/>
  <c r="I270" i="2"/>
  <c r="I271" i="2" l="1"/>
  <c r="L267" i="2"/>
  <c r="M267" i="2" s="1"/>
  <c r="J268" i="2"/>
  <c r="L268" i="2" l="1"/>
  <c r="M268" i="2" s="1"/>
  <c r="K268" i="2"/>
  <c r="J269" i="2"/>
  <c r="K271" i="2"/>
  <c r="I272" i="2"/>
  <c r="K272" i="2" l="1"/>
  <c r="I273" i="2"/>
  <c r="L269" i="2"/>
  <c r="M269" i="2" s="1"/>
  <c r="K269" i="2"/>
  <c r="J270" i="2"/>
  <c r="L270" i="2" l="1"/>
  <c r="M270" i="2" s="1"/>
  <c r="K270" i="2"/>
  <c r="J271" i="2"/>
  <c r="I274" i="2"/>
  <c r="K274" i="2" l="1"/>
  <c r="I275" i="2"/>
  <c r="L271" i="2"/>
  <c r="M271" i="2" s="1"/>
  <c r="J272" i="2"/>
  <c r="L272" i="2" l="1"/>
  <c r="M272" i="2" s="1"/>
  <c r="J273" i="2"/>
  <c r="K275" i="2"/>
  <c r="I276" i="2"/>
  <c r="K276" i="2" l="1"/>
  <c r="I277" i="2"/>
  <c r="L273" i="2"/>
  <c r="M273" i="2" s="1"/>
  <c r="K273" i="2"/>
  <c r="J274" i="2"/>
  <c r="L274" i="2" l="1"/>
  <c r="M274" i="2" s="1"/>
  <c r="J275" i="2"/>
  <c r="K277" i="2"/>
  <c r="I278" i="2"/>
  <c r="I279" i="2" l="1"/>
  <c r="L275" i="2"/>
  <c r="M275" i="2" s="1"/>
  <c r="J276" i="2"/>
  <c r="I280" i="2" l="1"/>
  <c r="L276" i="2"/>
  <c r="M276" i="2" s="1"/>
  <c r="J277" i="2"/>
  <c r="L277" i="2" l="1"/>
  <c r="M277" i="2" s="1"/>
  <c r="J278" i="2"/>
  <c r="K280" i="2"/>
  <c r="I281" i="2"/>
  <c r="L278" i="2" l="1"/>
  <c r="M278" i="2" s="1"/>
  <c r="K278" i="2"/>
  <c r="J279" i="2"/>
  <c r="K281" i="2"/>
  <c r="I282" i="2"/>
  <c r="I283" i="2" l="1"/>
  <c r="L279" i="2"/>
  <c r="M279" i="2" s="1"/>
  <c r="K279" i="2"/>
  <c r="J280" i="2"/>
  <c r="L280" i="2" l="1"/>
  <c r="M280" i="2" s="1"/>
  <c r="J281" i="2"/>
  <c r="K283" i="2"/>
  <c r="I284" i="2"/>
  <c r="L281" i="2" l="1"/>
  <c r="M281" i="2" s="1"/>
  <c r="J282" i="2"/>
  <c r="K284" i="2"/>
  <c r="I285" i="2"/>
  <c r="L282" i="2" l="1"/>
  <c r="M282" i="2" s="1"/>
  <c r="K282" i="2"/>
  <c r="J283" i="2"/>
  <c r="I286" i="2"/>
  <c r="K286" i="2" l="1"/>
  <c r="I287" i="2"/>
  <c r="L283" i="2"/>
  <c r="M283" i="2" s="1"/>
  <c r="J284" i="2"/>
  <c r="I288" i="2" l="1"/>
  <c r="L284" i="2"/>
  <c r="M284" i="2" s="1"/>
  <c r="J285" i="2"/>
  <c r="I289" i="2" l="1"/>
  <c r="L285" i="2"/>
  <c r="M285" i="2" s="1"/>
  <c r="K285" i="2"/>
  <c r="J286" i="2"/>
  <c r="I290" i="2" l="1"/>
  <c r="L286" i="2"/>
  <c r="M286" i="2" s="1"/>
  <c r="J287" i="2"/>
  <c r="I291" i="2" l="1"/>
  <c r="L287" i="2"/>
  <c r="M287" i="2" s="1"/>
  <c r="K287" i="2"/>
  <c r="J288" i="2"/>
  <c r="L288" i="2" l="1"/>
  <c r="M288" i="2" s="1"/>
  <c r="K288" i="2"/>
  <c r="J289" i="2"/>
  <c r="K291" i="2"/>
  <c r="I292" i="2"/>
  <c r="K292" i="2" l="1"/>
  <c r="I293" i="2"/>
  <c r="L289" i="2"/>
  <c r="M289" i="2" s="1"/>
  <c r="K289" i="2"/>
  <c r="J290" i="2"/>
  <c r="L290" i="2" l="1"/>
  <c r="M290" i="2" s="1"/>
  <c r="K290" i="2"/>
  <c r="J291" i="2"/>
  <c r="I294" i="2"/>
  <c r="I295" i="2" l="1"/>
  <c r="L291" i="2"/>
  <c r="M291" i="2" s="1"/>
  <c r="J292" i="2"/>
  <c r="L292" i="2" l="1"/>
  <c r="M292" i="2" s="1"/>
  <c r="J293" i="2"/>
  <c r="I296" i="2"/>
  <c r="I297" i="2" l="1"/>
  <c r="L293" i="2"/>
  <c r="M293" i="2" s="1"/>
  <c r="K293" i="2"/>
  <c r="J294" i="2"/>
  <c r="K297" i="2" l="1"/>
  <c r="I298" i="2"/>
  <c r="L294" i="2"/>
  <c r="M294" i="2" s="1"/>
  <c r="K294" i="2"/>
  <c r="J295" i="2"/>
  <c r="L295" i="2" l="1"/>
  <c r="M295" i="2" s="1"/>
  <c r="K295" i="2"/>
  <c r="J296" i="2"/>
  <c r="K298" i="2"/>
  <c r="I299" i="2"/>
  <c r="L296" i="2" l="1"/>
  <c r="M296" i="2" s="1"/>
  <c r="K296" i="2"/>
  <c r="J297" i="2"/>
  <c r="I300" i="2"/>
  <c r="K300" i="2" l="1"/>
  <c r="I301" i="2"/>
  <c r="L297" i="2"/>
  <c r="M297" i="2" s="1"/>
  <c r="J298" i="2"/>
  <c r="L298" i="2" l="1"/>
  <c r="M298" i="2" s="1"/>
  <c r="J299" i="2"/>
  <c r="I302" i="2"/>
  <c r="K302" i="2" l="1"/>
  <c r="I303" i="2"/>
  <c r="L299" i="2"/>
  <c r="M299" i="2" s="1"/>
  <c r="K299" i="2"/>
  <c r="J300" i="2"/>
  <c r="L300" i="2" l="1"/>
  <c r="M300" i="2" s="1"/>
  <c r="J301" i="2"/>
  <c r="I304" i="2"/>
  <c r="I305" i="2" l="1"/>
  <c r="L301" i="2"/>
  <c r="M301" i="2" s="1"/>
  <c r="K301" i="2"/>
  <c r="J302" i="2"/>
  <c r="K305" i="2" l="1"/>
  <c r="I306" i="2"/>
  <c r="L302" i="2"/>
  <c r="M302" i="2" s="1"/>
  <c r="J303" i="2"/>
  <c r="K306" i="2" l="1"/>
  <c r="I307" i="2"/>
  <c r="L303" i="2"/>
  <c r="M303" i="2" s="1"/>
  <c r="K303" i="2"/>
  <c r="J304" i="2"/>
  <c r="K307" i="2" l="1"/>
  <c r="I308" i="2"/>
  <c r="L304" i="2"/>
  <c r="M304" i="2" s="1"/>
  <c r="K304" i="2"/>
  <c r="J305" i="2"/>
  <c r="I309" i="2" l="1"/>
  <c r="L305" i="2"/>
  <c r="M305" i="2" s="1"/>
  <c r="J306" i="2"/>
  <c r="L306" i="2" l="1"/>
  <c r="M306" i="2" s="1"/>
  <c r="J307" i="2"/>
  <c r="I310" i="2"/>
  <c r="I311" i="2" l="1"/>
  <c r="L307" i="2"/>
  <c r="M307" i="2" s="1"/>
  <c r="J308" i="2"/>
  <c r="L308" i="2" l="1"/>
  <c r="M308" i="2" s="1"/>
  <c r="K308" i="2"/>
  <c r="J309" i="2"/>
  <c r="K311" i="2"/>
  <c r="I312" i="2"/>
  <c r="I313" i="2" l="1"/>
  <c r="L309" i="2"/>
  <c r="M309" i="2" s="1"/>
  <c r="K309" i="2"/>
  <c r="J310" i="2"/>
  <c r="L310" i="2" l="1"/>
  <c r="M310" i="2" s="1"/>
  <c r="K310" i="2"/>
  <c r="J311" i="2"/>
  <c r="K313" i="2"/>
  <c r="I314" i="2"/>
  <c r="I315" i="2" l="1"/>
  <c r="L311" i="2"/>
  <c r="M311" i="2" s="1"/>
  <c r="J312" i="2"/>
  <c r="L312" i="2" l="1"/>
  <c r="M312" i="2" s="1"/>
  <c r="K312" i="2"/>
  <c r="J313" i="2"/>
  <c r="K315" i="2"/>
  <c r="I316" i="2"/>
  <c r="I317" i="2" l="1"/>
  <c r="L313" i="2"/>
  <c r="M313" i="2" s="1"/>
  <c r="J314" i="2"/>
  <c r="L314" i="2" l="1"/>
  <c r="M314" i="2" s="1"/>
  <c r="K314" i="2"/>
  <c r="J315" i="2"/>
  <c r="K317" i="2"/>
  <c r="I318" i="2"/>
  <c r="K318" i="2" l="1"/>
  <c r="I319" i="2"/>
  <c r="L315" i="2"/>
  <c r="M315" i="2" s="1"/>
  <c r="J316" i="2"/>
  <c r="I320" i="2" l="1"/>
  <c r="L316" i="2"/>
  <c r="M316" i="2" s="1"/>
  <c r="K316" i="2"/>
  <c r="J317" i="2"/>
  <c r="L317" i="2" l="1"/>
  <c r="M317" i="2" s="1"/>
  <c r="J318" i="2"/>
  <c r="I321" i="2"/>
  <c r="L318" i="2" l="1"/>
  <c r="M318" i="2" s="1"/>
  <c r="J319" i="2"/>
  <c r="K321" i="2"/>
  <c r="I322" i="2"/>
  <c r="K322" i="2" l="1"/>
  <c r="I323" i="2"/>
  <c r="L319" i="2"/>
  <c r="M319" i="2" s="1"/>
  <c r="K319" i="2"/>
  <c r="J320" i="2"/>
  <c r="L320" i="2" l="1"/>
  <c r="M320" i="2" s="1"/>
  <c r="K320" i="2"/>
  <c r="J321" i="2"/>
  <c r="K323" i="2"/>
  <c r="I324" i="2"/>
  <c r="K324" i="2" l="1"/>
  <c r="I325" i="2"/>
  <c r="L321" i="2"/>
  <c r="M321" i="2" s="1"/>
  <c r="J322" i="2"/>
  <c r="L322" i="2" l="1"/>
  <c r="M322" i="2" s="1"/>
  <c r="J323" i="2"/>
  <c r="I326" i="2"/>
  <c r="I327" i="2" l="1"/>
  <c r="L323" i="2"/>
  <c r="M323" i="2" s="1"/>
  <c r="J324" i="2"/>
  <c r="L324" i="2" l="1"/>
  <c r="M324" i="2" s="1"/>
  <c r="J325" i="2"/>
  <c r="K327" i="2"/>
  <c r="I328" i="2"/>
  <c r="L325" i="2" l="1"/>
  <c r="M325" i="2" s="1"/>
  <c r="K325" i="2"/>
  <c r="J326" i="2"/>
  <c r="K328" i="2"/>
  <c r="I329" i="2"/>
  <c r="K329" i="2" l="1"/>
  <c r="I330" i="2"/>
  <c r="L326" i="2"/>
  <c r="M326" i="2" s="1"/>
  <c r="K326" i="2"/>
  <c r="J327" i="2"/>
  <c r="L327" i="2" l="1"/>
  <c r="M327" i="2" s="1"/>
  <c r="J328" i="2"/>
  <c r="I331" i="2"/>
  <c r="I332" i="2" l="1"/>
  <c r="L328" i="2"/>
  <c r="M328" i="2" s="1"/>
  <c r="J329" i="2"/>
  <c r="L329" i="2" l="1"/>
  <c r="M329" i="2" s="1"/>
  <c r="J330" i="2"/>
  <c r="I333" i="2"/>
  <c r="I334" i="2" l="1"/>
  <c r="L330" i="2"/>
  <c r="M330" i="2" s="1"/>
  <c r="K330" i="2"/>
  <c r="J331" i="2"/>
  <c r="L331" i="2" l="1"/>
  <c r="M331" i="2" s="1"/>
  <c r="K331" i="2"/>
  <c r="J332" i="2"/>
  <c r="I335" i="2"/>
  <c r="K335" i="2" l="1"/>
  <c r="I336" i="2"/>
  <c r="L332" i="2"/>
  <c r="M332" i="2" s="1"/>
  <c r="K332" i="2"/>
  <c r="J333" i="2"/>
  <c r="K336" i="2" l="1"/>
  <c r="I337" i="2"/>
  <c r="L333" i="2"/>
  <c r="M333" i="2" s="1"/>
  <c r="K333" i="2"/>
  <c r="J334" i="2"/>
  <c r="K337" i="2" l="1"/>
  <c r="I338" i="2"/>
  <c r="L334" i="2"/>
  <c r="M334" i="2" s="1"/>
  <c r="K334" i="2"/>
  <c r="J335" i="2"/>
  <c r="K338" i="2" l="1"/>
  <c r="I339" i="2"/>
  <c r="L335" i="2"/>
  <c r="M335" i="2" s="1"/>
  <c r="J336" i="2"/>
  <c r="I340" i="2" l="1"/>
  <c r="L336" i="2"/>
  <c r="M336" i="2" s="1"/>
  <c r="J337" i="2"/>
  <c r="L337" i="2" l="1"/>
  <c r="M337" i="2" s="1"/>
  <c r="J338" i="2"/>
  <c r="K340" i="2"/>
  <c r="I341" i="2"/>
  <c r="L338" i="2" l="1"/>
  <c r="M338" i="2" s="1"/>
  <c r="J339" i="2"/>
  <c r="K341" i="2"/>
  <c r="I342" i="2"/>
  <c r="I343" i="2" l="1"/>
  <c r="L339" i="2"/>
  <c r="M339" i="2" s="1"/>
  <c r="K339" i="2"/>
  <c r="J340" i="2"/>
  <c r="L340" i="2" l="1"/>
  <c r="M340" i="2" s="1"/>
  <c r="J341" i="2"/>
  <c r="I344" i="2"/>
  <c r="K344" i="2" l="1"/>
  <c r="I345" i="2"/>
  <c r="L341" i="2"/>
  <c r="M341" i="2" s="1"/>
  <c r="J342" i="2"/>
  <c r="I346" i="2" l="1"/>
  <c r="L342" i="2"/>
  <c r="M342" i="2" s="1"/>
  <c r="K342" i="2"/>
  <c r="J343" i="2"/>
  <c r="L343" i="2" l="1"/>
  <c r="M343" i="2" s="1"/>
  <c r="K343" i="2"/>
  <c r="J344" i="2"/>
  <c r="K346" i="2"/>
  <c r="I347" i="2"/>
  <c r="I348" i="2" l="1"/>
  <c r="L344" i="2"/>
  <c r="M344" i="2" s="1"/>
  <c r="J345" i="2"/>
  <c r="L345" i="2" l="1"/>
  <c r="M345" i="2" s="1"/>
  <c r="K345" i="2"/>
  <c r="J346" i="2"/>
  <c r="I349" i="2"/>
  <c r="I350" i="2" l="1"/>
  <c r="L346" i="2"/>
  <c r="M346" i="2" s="1"/>
  <c r="J347" i="2"/>
  <c r="L347" i="2" l="1"/>
  <c r="M347" i="2" s="1"/>
  <c r="K347" i="2"/>
  <c r="J348" i="2"/>
  <c r="I351" i="2"/>
  <c r="I352" i="2" l="1"/>
  <c r="L348" i="2"/>
  <c r="M348" i="2" s="1"/>
  <c r="K348" i="2"/>
  <c r="J349" i="2"/>
  <c r="L349" i="2" l="1"/>
  <c r="M349" i="2" s="1"/>
  <c r="K349" i="2"/>
  <c r="J350" i="2"/>
  <c r="K352" i="2"/>
  <c r="I353" i="2"/>
  <c r="K353" i="2" l="1"/>
  <c r="I354" i="2"/>
  <c r="L350" i="2"/>
  <c r="M350" i="2" s="1"/>
  <c r="K350" i="2"/>
  <c r="J351" i="2"/>
  <c r="L351" i="2" l="1"/>
  <c r="M351" i="2" s="1"/>
  <c r="K351" i="2"/>
  <c r="J352" i="2"/>
  <c r="K354" i="2"/>
  <c r="I355" i="2"/>
  <c r="K355" i="2" l="1"/>
  <c r="I356" i="2"/>
  <c r="L352" i="2"/>
  <c r="M352" i="2" s="1"/>
  <c r="J353" i="2"/>
  <c r="K356" i="2" l="1"/>
  <c r="I357" i="2"/>
  <c r="L353" i="2"/>
  <c r="M353" i="2" s="1"/>
  <c r="J354" i="2"/>
  <c r="L354" i="2" l="1"/>
  <c r="M354" i="2" s="1"/>
  <c r="J355" i="2"/>
  <c r="I358" i="2"/>
  <c r="K358" i="2" l="1"/>
  <c r="I359" i="2"/>
  <c r="L355" i="2"/>
  <c r="M355" i="2" s="1"/>
  <c r="J356" i="2"/>
  <c r="L356" i="2" l="1"/>
  <c r="M356" i="2" s="1"/>
  <c r="J357" i="2"/>
  <c r="K359" i="2"/>
  <c r="I360" i="2"/>
  <c r="L357" i="2" l="1"/>
  <c r="M357" i="2" s="1"/>
  <c r="K357" i="2"/>
  <c r="J358" i="2"/>
  <c r="I361" i="2"/>
  <c r="L358" i="2" l="1"/>
  <c r="M358" i="2" s="1"/>
  <c r="J359" i="2"/>
  <c r="I362" i="2"/>
  <c r="L359" i="2" l="1"/>
  <c r="M359" i="2" s="1"/>
  <c r="J360" i="2"/>
  <c r="K362" i="2"/>
  <c r="I363" i="2"/>
  <c r="L360" i="2" l="1"/>
  <c r="M360" i="2" s="1"/>
  <c r="K360" i="2"/>
  <c r="J361" i="2"/>
  <c r="K363" i="2"/>
  <c r="I364" i="2"/>
  <c r="K364" i="2" l="1"/>
  <c r="I365" i="2"/>
  <c r="L361" i="2"/>
  <c r="M361" i="2" s="1"/>
  <c r="K361" i="2"/>
  <c r="J362" i="2"/>
  <c r="L362" i="2" l="1"/>
  <c r="M362" i="2" s="1"/>
  <c r="J363" i="2"/>
  <c r="I366" i="2"/>
  <c r="K366" i="2" l="1"/>
  <c r="I367" i="2"/>
  <c r="L363" i="2"/>
  <c r="M363" i="2" s="1"/>
  <c r="J364" i="2"/>
  <c r="K367" i="2" l="1"/>
  <c r="I368" i="2"/>
  <c r="L364" i="2"/>
  <c r="M364" i="2" s="1"/>
  <c r="J365" i="2"/>
  <c r="L365" i="2" l="1"/>
  <c r="M365" i="2" s="1"/>
  <c r="K365" i="2"/>
  <c r="J366" i="2"/>
  <c r="I369" i="2"/>
  <c r="L366" i="2" l="1"/>
  <c r="M366" i="2" s="1"/>
  <c r="J367" i="2"/>
  <c r="I370" i="2"/>
  <c r="K370" i="2" l="1"/>
  <c r="I371" i="2"/>
  <c r="L367" i="2"/>
  <c r="M367" i="2" s="1"/>
  <c r="J368" i="2"/>
  <c r="I372" i="2" l="1"/>
  <c r="L368" i="2"/>
  <c r="M368" i="2" s="1"/>
  <c r="K368" i="2"/>
  <c r="J369" i="2"/>
  <c r="L369" i="2" l="1"/>
  <c r="M369" i="2" s="1"/>
  <c r="K369" i="2"/>
  <c r="J370" i="2"/>
  <c r="K372" i="2"/>
  <c r="I373" i="2"/>
  <c r="L370" i="2" l="1"/>
  <c r="M370" i="2" s="1"/>
  <c r="J371" i="2"/>
  <c r="I374" i="2"/>
  <c r="K374" i="2" l="1"/>
  <c r="I375" i="2"/>
  <c r="L371" i="2"/>
  <c r="M371" i="2" s="1"/>
  <c r="K371" i="2"/>
  <c r="J372" i="2"/>
  <c r="L372" i="2" l="1"/>
  <c r="M372" i="2" s="1"/>
  <c r="J373" i="2"/>
  <c r="K375" i="2"/>
  <c r="I376" i="2"/>
  <c r="K376" i="2" l="1"/>
  <c r="I377" i="2"/>
  <c r="L373" i="2"/>
  <c r="M373" i="2" s="1"/>
  <c r="K373" i="2"/>
  <c r="J374" i="2"/>
  <c r="L374" i="2" l="1"/>
  <c r="M374" i="2" s="1"/>
  <c r="J375" i="2"/>
  <c r="K377" i="2"/>
  <c r="I378" i="2"/>
  <c r="I379" i="2" l="1"/>
  <c r="L375" i="2"/>
  <c r="M375" i="2" s="1"/>
  <c r="J376" i="2"/>
  <c r="L376" i="2" l="1"/>
  <c r="M376" i="2" s="1"/>
  <c r="J377" i="2"/>
  <c r="K379" i="2"/>
  <c r="I380" i="2"/>
  <c r="I381" i="2" l="1"/>
  <c r="L377" i="2"/>
  <c r="M377" i="2" s="1"/>
  <c r="J378" i="2"/>
  <c r="L378" i="2" l="1"/>
  <c r="M378" i="2" s="1"/>
  <c r="K378" i="2"/>
  <c r="J379" i="2"/>
  <c r="K381" i="2"/>
  <c r="I382" i="2"/>
  <c r="I383" i="2" l="1"/>
  <c r="L379" i="2"/>
  <c r="M379" i="2" s="1"/>
  <c r="J380" i="2"/>
  <c r="L380" i="2" l="1"/>
  <c r="M380" i="2" s="1"/>
  <c r="K380" i="2"/>
  <c r="J381" i="2"/>
  <c r="I384" i="2"/>
  <c r="L381" i="2" l="1"/>
  <c r="M381" i="2" s="1"/>
  <c r="J382" i="2"/>
  <c r="K384" i="2"/>
  <c r="I385" i="2"/>
  <c r="I386" i="2" l="1"/>
  <c r="L382" i="2"/>
  <c r="M382" i="2" s="1"/>
  <c r="K382" i="2"/>
  <c r="J383" i="2"/>
  <c r="I387" i="2" l="1"/>
  <c r="L383" i="2"/>
  <c r="M383" i="2" s="1"/>
  <c r="K383" i="2"/>
  <c r="J384" i="2"/>
  <c r="I388" i="2" l="1"/>
  <c r="L384" i="2"/>
  <c r="M384" i="2" s="1"/>
  <c r="J385" i="2"/>
  <c r="L385" i="2" l="1"/>
  <c r="M385" i="2" s="1"/>
  <c r="K385" i="2"/>
  <c r="J386" i="2"/>
  <c r="K388" i="2"/>
  <c r="I389" i="2"/>
  <c r="I390" i="2" l="1"/>
  <c r="L386" i="2"/>
  <c r="M386" i="2" s="1"/>
  <c r="K386" i="2"/>
  <c r="J387" i="2"/>
  <c r="I391" i="2" l="1"/>
  <c r="L387" i="2"/>
  <c r="M387" i="2" s="1"/>
  <c r="K387" i="2"/>
  <c r="J388" i="2"/>
  <c r="L388" i="2" l="1"/>
  <c r="M388" i="2" s="1"/>
  <c r="J389" i="2"/>
  <c r="K391" i="2"/>
  <c r="I392" i="2"/>
  <c r="K392" i="2" l="1"/>
  <c r="I393" i="2"/>
  <c r="L389" i="2"/>
  <c r="M389" i="2" s="1"/>
  <c r="K389" i="2"/>
  <c r="J390" i="2"/>
  <c r="L390" i="2" l="1"/>
  <c r="M390" i="2" s="1"/>
  <c r="K390" i="2"/>
  <c r="J391" i="2"/>
  <c r="K393" i="2"/>
  <c r="I394" i="2"/>
  <c r="L391" i="2" l="1"/>
  <c r="M391" i="2" s="1"/>
  <c r="J392" i="2"/>
  <c r="K394" i="2"/>
  <c r="I395" i="2"/>
  <c r="I396" i="2" l="1"/>
  <c r="L392" i="2"/>
  <c r="M392" i="2" s="1"/>
  <c r="J393" i="2"/>
  <c r="L393" i="2" l="1"/>
  <c r="M393" i="2" s="1"/>
  <c r="J394" i="2"/>
  <c r="I397" i="2"/>
  <c r="I398" i="2" l="1"/>
  <c r="L394" i="2"/>
  <c r="M394" i="2" s="1"/>
  <c r="J395" i="2"/>
  <c r="L395" i="2" l="1"/>
  <c r="M395" i="2" s="1"/>
  <c r="K395" i="2"/>
  <c r="J396" i="2"/>
  <c r="K398" i="2"/>
  <c r="I399" i="2"/>
  <c r="I400" i="2" l="1"/>
  <c r="L396" i="2"/>
  <c r="M396" i="2" s="1"/>
  <c r="K396" i="2"/>
  <c r="J397" i="2"/>
  <c r="I401" i="2" l="1"/>
  <c r="L397" i="2"/>
  <c r="M397" i="2" s="1"/>
  <c r="K397" i="2"/>
  <c r="J398" i="2"/>
  <c r="K401" i="2" l="1"/>
  <c r="I402" i="2"/>
  <c r="L398" i="2"/>
  <c r="M398" i="2" s="1"/>
  <c r="J399" i="2"/>
  <c r="K402" i="2" l="1"/>
  <c r="I403" i="2"/>
  <c r="L399" i="2"/>
  <c r="M399" i="2" s="1"/>
  <c r="K399" i="2"/>
  <c r="J400" i="2"/>
  <c r="L400" i="2" l="1"/>
  <c r="M400" i="2" s="1"/>
  <c r="K400" i="2"/>
  <c r="J401" i="2"/>
  <c r="I404" i="2"/>
  <c r="K404" i="2" l="1"/>
  <c r="I405" i="2"/>
  <c r="L401" i="2"/>
  <c r="M401" i="2" s="1"/>
  <c r="J402" i="2"/>
  <c r="I406" i="2" l="1"/>
  <c r="L402" i="2"/>
  <c r="M402" i="2" s="1"/>
  <c r="J403" i="2"/>
  <c r="L403" i="2" l="1"/>
  <c r="M403" i="2" s="1"/>
  <c r="K403" i="2"/>
  <c r="J404" i="2"/>
  <c r="K406" i="2"/>
  <c r="I407" i="2"/>
  <c r="I408" i="2" l="1"/>
  <c r="L404" i="2"/>
  <c r="M404" i="2" s="1"/>
  <c r="J405" i="2"/>
  <c r="I409" i="2" l="1"/>
  <c r="L405" i="2"/>
  <c r="M405" i="2" s="1"/>
  <c r="K405" i="2"/>
  <c r="J406" i="2"/>
  <c r="L406" i="2" l="1"/>
  <c r="M406" i="2" s="1"/>
  <c r="J407" i="2"/>
  <c r="K409" i="2"/>
  <c r="I410" i="2"/>
  <c r="I411" i="2" l="1"/>
  <c r="L407" i="2"/>
  <c r="M407" i="2" s="1"/>
  <c r="K407" i="2"/>
  <c r="J408" i="2"/>
  <c r="K411" i="2" l="1"/>
  <c r="I412" i="2"/>
  <c r="L408" i="2"/>
  <c r="M408" i="2" s="1"/>
  <c r="K408" i="2"/>
  <c r="J409" i="2"/>
  <c r="L409" i="2" l="1"/>
  <c r="M409" i="2" s="1"/>
  <c r="J410" i="2"/>
  <c r="K412" i="2"/>
  <c r="I413" i="2"/>
  <c r="L410" i="2" l="1"/>
  <c r="M410" i="2" s="1"/>
  <c r="K410" i="2"/>
  <c r="J411" i="2"/>
  <c r="I414" i="2"/>
  <c r="I415" i="2" l="1"/>
  <c r="L411" i="2"/>
  <c r="M411" i="2" s="1"/>
  <c r="J412" i="2"/>
  <c r="L412" i="2" l="1"/>
  <c r="M412" i="2" s="1"/>
  <c r="J413" i="2"/>
  <c r="K415" i="2"/>
  <c r="I416" i="2"/>
  <c r="K416" i="2" l="1"/>
  <c r="I417" i="2"/>
  <c r="L413" i="2"/>
  <c r="M413" i="2" s="1"/>
  <c r="K413" i="2"/>
  <c r="J414" i="2"/>
  <c r="L414" i="2" l="1"/>
  <c r="M414" i="2" s="1"/>
  <c r="K414" i="2"/>
  <c r="J415" i="2"/>
  <c r="I418" i="2"/>
  <c r="K418" i="2" l="1"/>
  <c r="I419" i="2"/>
  <c r="L415" i="2"/>
  <c r="M415" i="2" s="1"/>
  <c r="J416" i="2"/>
  <c r="L416" i="2" l="1"/>
  <c r="M416" i="2" s="1"/>
  <c r="J417" i="2"/>
  <c r="I420" i="2"/>
  <c r="K420" i="2" l="1"/>
  <c r="I421" i="2"/>
  <c r="L417" i="2"/>
  <c r="M417" i="2" s="1"/>
  <c r="K417" i="2"/>
  <c r="J418" i="2"/>
  <c r="L418" i="2" l="1"/>
  <c r="M418" i="2" s="1"/>
  <c r="J419" i="2"/>
  <c r="K421" i="2"/>
  <c r="I422" i="2"/>
  <c r="I423" i="2" l="1"/>
  <c r="L419" i="2"/>
  <c r="M419" i="2" s="1"/>
  <c r="K419" i="2"/>
  <c r="J420" i="2"/>
  <c r="L420" i="2" l="1"/>
  <c r="M420" i="2" s="1"/>
  <c r="J421" i="2"/>
  <c r="I424" i="2"/>
  <c r="I425" i="2" l="1"/>
  <c r="L421" i="2"/>
  <c r="M421" i="2" s="1"/>
  <c r="J422" i="2"/>
  <c r="L422" i="2" l="1"/>
  <c r="M422" i="2" s="1"/>
  <c r="K422" i="2"/>
  <c r="J423" i="2"/>
  <c r="K425" i="2"/>
  <c r="I426" i="2"/>
  <c r="K426" i="2" l="1"/>
  <c r="I427" i="2"/>
  <c r="L423" i="2"/>
  <c r="M423" i="2" s="1"/>
  <c r="K423" i="2"/>
  <c r="J424" i="2"/>
  <c r="L424" i="2" l="1"/>
  <c r="M424" i="2" s="1"/>
  <c r="K424" i="2"/>
  <c r="J425" i="2"/>
  <c r="K427" i="2"/>
  <c r="I428" i="2"/>
  <c r="I429" i="2" l="1"/>
  <c r="L425" i="2"/>
  <c r="M425" i="2" s="1"/>
  <c r="J426" i="2"/>
  <c r="L426" i="2" l="1"/>
  <c r="M426" i="2" s="1"/>
  <c r="J427" i="2"/>
  <c r="K429" i="2"/>
  <c r="I430" i="2"/>
  <c r="K430" i="2" l="1"/>
  <c r="I431" i="2"/>
  <c r="L427" i="2"/>
  <c r="M427" i="2" s="1"/>
  <c r="J428" i="2"/>
  <c r="L428" i="2" l="1"/>
  <c r="M428" i="2" s="1"/>
  <c r="K428" i="2"/>
  <c r="J429" i="2"/>
  <c r="K431" i="2"/>
  <c r="I432" i="2"/>
  <c r="I433" i="2" l="1"/>
  <c r="L429" i="2"/>
  <c r="M429" i="2" s="1"/>
  <c r="J430" i="2"/>
  <c r="K433" i="2" l="1"/>
  <c r="I434" i="2"/>
  <c r="L430" i="2"/>
  <c r="M430" i="2" s="1"/>
  <c r="J431" i="2"/>
  <c r="L431" i="2" l="1"/>
  <c r="M431" i="2" s="1"/>
  <c r="J432" i="2"/>
  <c r="K434" i="2"/>
  <c r="I435" i="2"/>
  <c r="K435" i="2" l="1"/>
  <c r="I436" i="2"/>
  <c r="L432" i="2"/>
  <c r="M432" i="2" s="1"/>
  <c r="K432" i="2"/>
  <c r="J433" i="2"/>
  <c r="I437" i="2" l="1"/>
  <c r="L433" i="2"/>
  <c r="M433" i="2" s="1"/>
  <c r="J434" i="2"/>
  <c r="L434" i="2" l="1"/>
  <c r="M434" i="2" s="1"/>
  <c r="J435" i="2"/>
  <c r="I438" i="2"/>
  <c r="L435" i="2" l="1"/>
  <c r="M435" i="2" s="1"/>
  <c r="J436" i="2"/>
  <c r="K438" i="2"/>
  <c r="I439" i="2"/>
  <c r="L436" i="2" l="1"/>
  <c r="M436" i="2" s="1"/>
  <c r="K436" i="2"/>
  <c r="J437" i="2"/>
  <c r="I440" i="2"/>
  <c r="L437" i="2" l="1"/>
  <c r="M437" i="2" s="1"/>
  <c r="K437" i="2"/>
  <c r="J438" i="2"/>
  <c r="K440" i="2"/>
  <c r="I441" i="2"/>
  <c r="I442" i="2" l="1"/>
  <c r="L438" i="2"/>
  <c r="M438" i="2" s="1"/>
  <c r="J439" i="2"/>
  <c r="K439" i="2" s="1"/>
  <c r="L439" i="2" l="1"/>
  <c r="M439" i="2" s="1"/>
  <c r="J440" i="2"/>
  <c r="K442" i="2"/>
  <c r="I443" i="2"/>
  <c r="K443" i="2" l="1"/>
  <c r="I444" i="2"/>
  <c r="L440" i="2"/>
  <c r="M440" i="2" s="1"/>
  <c r="J441" i="2"/>
  <c r="K441" i="2" s="1"/>
  <c r="L441" i="2" l="1"/>
  <c r="M441" i="2" s="1"/>
  <c r="J442" i="2"/>
  <c r="K444" i="2"/>
  <c r="I445" i="2"/>
  <c r="K445" i="2" l="1"/>
  <c r="I446" i="2"/>
  <c r="L442" i="2"/>
  <c r="M442" i="2" s="1"/>
  <c r="J443" i="2"/>
  <c r="L443" i="2" l="1"/>
  <c r="M443" i="2" s="1"/>
  <c r="J444" i="2"/>
  <c r="K446" i="2"/>
  <c r="I447" i="2"/>
  <c r="K447" i="2" l="1"/>
  <c r="I448" i="2"/>
  <c r="L444" i="2"/>
  <c r="M444" i="2" s="1"/>
  <c r="J445" i="2"/>
  <c r="L445" i="2" l="1"/>
  <c r="M445" i="2" s="1"/>
  <c r="J446" i="2"/>
  <c r="K448" i="2"/>
  <c r="I449" i="2"/>
  <c r="I450" i="2" l="1"/>
  <c r="L446" i="2"/>
  <c r="M446" i="2" s="1"/>
  <c r="J447" i="2"/>
  <c r="L447" i="2" l="1"/>
  <c r="M447" i="2" s="1"/>
  <c r="J448" i="2"/>
  <c r="I451" i="2"/>
  <c r="I452" i="2" l="1"/>
  <c r="L448" i="2"/>
  <c r="M448" i="2" s="1"/>
  <c r="J449" i="2"/>
  <c r="K449" i="2" s="1"/>
  <c r="I453" i="2" l="1"/>
  <c r="L449" i="2"/>
  <c r="M449" i="2" s="1"/>
  <c r="J450" i="2"/>
  <c r="K450" i="2" s="1"/>
  <c r="I454" i="2" l="1"/>
  <c r="L450" i="2"/>
  <c r="M450" i="2" s="1"/>
  <c r="J451" i="2"/>
  <c r="K451" i="2" s="1"/>
  <c r="L451" i="2" l="1"/>
  <c r="M451" i="2" s="1"/>
  <c r="J452" i="2"/>
  <c r="K452" i="2" s="1"/>
  <c r="I455" i="2"/>
  <c r="K455" i="2" l="1"/>
  <c r="I456" i="2"/>
  <c r="L452" i="2"/>
  <c r="M452" i="2" s="1"/>
  <c r="J453" i="2"/>
  <c r="I457" i="2" l="1"/>
  <c r="L453" i="2"/>
  <c r="M453" i="2" s="1"/>
  <c r="K453" i="2"/>
  <c r="J454" i="2"/>
  <c r="L454" i="2" l="1"/>
  <c r="M454" i="2" s="1"/>
  <c r="K454" i="2"/>
  <c r="J455" i="2"/>
  <c r="I458" i="2"/>
  <c r="K458" i="2" l="1"/>
  <c r="I459" i="2"/>
  <c r="L455" i="2"/>
  <c r="M455" i="2" s="1"/>
  <c r="J456" i="2"/>
  <c r="I460" i="2" l="1"/>
  <c r="L456" i="2"/>
  <c r="M456" i="2" s="1"/>
  <c r="K456" i="2"/>
  <c r="J457" i="2"/>
  <c r="L457" i="2" l="1"/>
  <c r="M457" i="2" s="1"/>
  <c r="K457" i="2"/>
  <c r="J458" i="2"/>
  <c r="K460" i="2"/>
  <c r="I461" i="2"/>
  <c r="K461" i="2" l="1"/>
  <c r="I462" i="2"/>
  <c r="L458" i="2"/>
  <c r="M458" i="2" s="1"/>
  <c r="J459" i="2"/>
  <c r="L459" i="2" l="1"/>
  <c r="M459" i="2" s="1"/>
  <c r="K459" i="2"/>
  <c r="J460" i="2"/>
  <c r="K462" i="2"/>
  <c r="I463" i="2"/>
  <c r="I464" i="2" l="1"/>
  <c r="L460" i="2"/>
  <c r="M460" i="2" s="1"/>
  <c r="J461" i="2"/>
  <c r="I465" i="2" l="1"/>
  <c r="L461" i="2"/>
  <c r="M461" i="2" s="1"/>
  <c r="J462" i="2"/>
  <c r="K465" i="2" l="1"/>
  <c r="I466" i="2"/>
  <c r="L462" i="2"/>
  <c r="M462" i="2" s="1"/>
  <c r="J463" i="2"/>
  <c r="L463" i="2" l="1"/>
  <c r="M463" i="2" s="1"/>
  <c r="K463" i="2"/>
  <c r="J464" i="2"/>
  <c r="I467" i="2"/>
  <c r="K467" i="2" l="1"/>
  <c r="I468" i="2"/>
  <c r="L464" i="2"/>
  <c r="M464" i="2" s="1"/>
  <c r="K464" i="2"/>
  <c r="J465" i="2"/>
  <c r="L465" i="2" l="1"/>
  <c r="M465" i="2" s="1"/>
  <c r="J466" i="2"/>
  <c r="I469" i="2"/>
  <c r="I470" i="2" l="1"/>
  <c r="L466" i="2"/>
  <c r="M466" i="2" s="1"/>
  <c r="K466" i="2"/>
  <c r="J467" i="2"/>
  <c r="L467" i="2" l="1"/>
  <c r="M467" i="2" s="1"/>
  <c r="J468" i="2"/>
  <c r="K468" i="2" s="1"/>
  <c r="K470" i="2"/>
  <c r="I471" i="2"/>
  <c r="I472" i="2" l="1"/>
  <c r="L468" i="2"/>
  <c r="M468" i="2" s="1"/>
  <c r="J469" i="2"/>
  <c r="K469" i="2" s="1"/>
  <c r="I473" i="2" l="1"/>
  <c r="L469" i="2"/>
  <c r="M469" i="2" s="1"/>
  <c r="J470" i="2"/>
  <c r="I474" i="2" l="1"/>
  <c r="L470" i="2"/>
  <c r="M470" i="2" s="1"/>
  <c r="J471" i="2"/>
  <c r="K471" i="2" s="1"/>
  <c r="L471" i="2" l="1"/>
  <c r="M471" i="2" s="1"/>
  <c r="J472" i="2"/>
  <c r="K474" i="2"/>
  <c r="I475" i="2"/>
  <c r="K475" i="2" l="1"/>
  <c r="I476" i="2"/>
  <c r="L472" i="2"/>
  <c r="M472" i="2" s="1"/>
  <c r="K472" i="2"/>
  <c r="J473" i="2"/>
  <c r="L473" i="2" l="1"/>
  <c r="M473" i="2" s="1"/>
  <c r="K473" i="2"/>
  <c r="J474" i="2"/>
  <c r="K476" i="2"/>
  <c r="I477" i="2"/>
  <c r="I478" i="2" l="1"/>
  <c r="L474" i="2"/>
  <c r="M474" i="2" s="1"/>
  <c r="J475" i="2"/>
  <c r="L475" i="2" l="1"/>
  <c r="M475" i="2" s="1"/>
  <c r="J476" i="2"/>
  <c r="I479" i="2"/>
  <c r="I480" i="2" l="1"/>
  <c r="L476" i="2"/>
  <c r="M476" i="2" s="1"/>
  <c r="J477" i="2"/>
  <c r="L477" i="2" l="1"/>
  <c r="M477" i="2" s="1"/>
  <c r="K477" i="2"/>
  <c r="J478" i="2"/>
  <c r="I481" i="2"/>
  <c r="K481" i="2" l="1"/>
  <c r="I482" i="2"/>
  <c r="L478" i="2"/>
  <c r="M478" i="2" s="1"/>
  <c r="K478" i="2"/>
  <c r="J479" i="2"/>
  <c r="L479" i="2" l="1"/>
  <c r="M479" i="2" s="1"/>
  <c r="K479" i="2"/>
  <c r="J480" i="2"/>
  <c r="I483" i="2"/>
  <c r="I484" i="2" l="1"/>
  <c r="L480" i="2"/>
  <c r="M480" i="2" s="1"/>
  <c r="K480" i="2"/>
  <c r="J481" i="2"/>
  <c r="L481" i="2" l="1"/>
  <c r="M481" i="2" s="1"/>
  <c r="J482" i="2"/>
  <c r="K484" i="2"/>
  <c r="I485" i="2"/>
  <c r="L482" i="2" l="1"/>
  <c r="M482" i="2" s="1"/>
  <c r="K482" i="2"/>
  <c r="J483" i="2"/>
  <c r="I486" i="2"/>
  <c r="K486" i="2" l="1"/>
  <c r="I487" i="2"/>
  <c r="L483" i="2"/>
  <c r="M483" i="2" s="1"/>
  <c r="K483" i="2"/>
  <c r="J484" i="2"/>
  <c r="L484" i="2" l="1"/>
  <c r="M484" i="2" s="1"/>
  <c r="J485" i="2"/>
  <c r="K487" i="2"/>
  <c r="I488" i="2"/>
  <c r="K488" i="2" l="1"/>
  <c r="I489" i="2"/>
  <c r="L485" i="2"/>
  <c r="M485" i="2" s="1"/>
  <c r="K485" i="2"/>
  <c r="J486" i="2"/>
  <c r="L486" i="2" l="1"/>
  <c r="M486" i="2" s="1"/>
  <c r="J487" i="2"/>
  <c r="K489" i="2"/>
  <c r="I490" i="2"/>
  <c r="I491" i="2" l="1"/>
  <c r="L487" i="2"/>
  <c r="M487" i="2" s="1"/>
  <c r="J488" i="2"/>
  <c r="K491" i="2" l="1"/>
  <c r="I492" i="2"/>
  <c r="L488" i="2"/>
  <c r="M488" i="2" s="1"/>
  <c r="J489" i="2"/>
  <c r="K492" i="2" l="1"/>
  <c r="I493" i="2"/>
  <c r="L489" i="2"/>
  <c r="M489" i="2" s="1"/>
  <c r="J490" i="2"/>
  <c r="I494" i="2" l="1"/>
  <c r="L490" i="2"/>
  <c r="M490" i="2" s="1"/>
  <c r="K490" i="2"/>
  <c r="J491" i="2"/>
  <c r="I495" i="2" l="1"/>
  <c r="L491" i="2"/>
  <c r="M491" i="2" s="1"/>
  <c r="J492" i="2"/>
  <c r="K495" i="2" l="1"/>
  <c r="I496" i="2"/>
  <c r="L492" i="2"/>
  <c r="M492" i="2" s="1"/>
  <c r="J493" i="2"/>
  <c r="L493" i="2" l="1"/>
  <c r="M493" i="2" s="1"/>
  <c r="K493" i="2"/>
  <c r="J494" i="2"/>
  <c r="K496" i="2"/>
  <c r="I497" i="2"/>
  <c r="L494" i="2" l="1"/>
  <c r="M494" i="2" s="1"/>
  <c r="K494" i="2"/>
  <c r="J495" i="2"/>
  <c r="K497" i="2"/>
  <c r="I498" i="2"/>
  <c r="L495" i="2" l="1"/>
  <c r="M495" i="2" s="1"/>
  <c r="J496" i="2"/>
  <c r="I499" i="2"/>
  <c r="K499" i="2" l="1"/>
  <c r="I500" i="2"/>
  <c r="L496" i="2"/>
  <c r="M496" i="2" s="1"/>
  <c r="J497" i="2"/>
  <c r="I501" i="2" l="1"/>
  <c r="L497" i="2"/>
  <c r="M497" i="2" s="1"/>
  <c r="J498" i="2"/>
  <c r="I502" i="2" l="1"/>
  <c r="L498" i="2"/>
  <c r="M498" i="2" s="1"/>
  <c r="K498" i="2"/>
  <c r="J499" i="2"/>
  <c r="L499" i="2" l="1"/>
  <c r="M499" i="2" s="1"/>
  <c r="J500" i="2"/>
  <c r="I503" i="2"/>
  <c r="K503" i="2" l="1"/>
  <c r="I504" i="2"/>
  <c r="L500" i="2"/>
  <c r="M500" i="2" s="1"/>
  <c r="K500" i="2"/>
  <c r="J501" i="2"/>
  <c r="I505" i="2" l="1"/>
  <c r="L501" i="2"/>
  <c r="M501" i="2" s="1"/>
  <c r="K501" i="2"/>
  <c r="J502" i="2"/>
  <c r="K505" i="2" l="1"/>
  <c r="I506" i="2"/>
  <c r="L502" i="2"/>
  <c r="M502" i="2" s="1"/>
  <c r="K502" i="2"/>
  <c r="J503" i="2"/>
  <c r="L503" i="2" l="1"/>
  <c r="M503" i="2" s="1"/>
  <c r="J504" i="2"/>
  <c r="K506" i="2"/>
  <c r="I507" i="2"/>
  <c r="K507" i="2" l="1"/>
  <c r="I508" i="2"/>
  <c r="L504" i="2"/>
  <c r="M504" i="2" s="1"/>
  <c r="K504" i="2"/>
  <c r="J505" i="2"/>
  <c r="L505" i="2" l="1"/>
  <c r="M505" i="2" s="1"/>
  <c r="J506" i="2"/>
  <c r="I509" i="2"/>
  <c r="K509" i="2" l="1"/>
  <c r="I510" i="2"/>
  <c r="L506" i="2"/>
  <c r="M506" i="2" s="1"/>
  <c r="J507" i="2"/>
  <c r="L507" i="2" l="1"/>
  <c r="M507" i="2" s="1"/>
  <c r="J508" i="2"/>
  <c r="I511" i="2"/>
  <c r="K511" i="2" l="1"/>
  <c r="I512" i="2"/>
  <c r="L508" i="2"/>
  <c r="M508" i="2" s="1"/>
  <c r="K508" i="2"/>
  <c r="J509" i="2"/>
  <c r="L509" i="2" l="1"/>
  <c r="M509" i="2" s="1"/>
  <c r="J510" i="2"/>
  <c r="I513" i="2"/>
  <c r="L510" i="2" l="1"/>
  <c r="M510" i="2" s="1"/>
  <c r="K510" i="2"/>
  <c r="J511" i="2"/>
  <c r="I514" i="2"/>
  <c r="L511" i="2" l="1"/>
  <c r="M511" i="2" s="1"/>
  <c r="J512" i="2"/>
  <c r="I515" i="2"/>
  <c r="K515" i="2" l="1"/>
  <c r="I516" i="2"/>
  <c r="L512" i="2"/>
  <c r="M512" i="2" s="1"/>
  <c r="K512" i="2"/>
  <c r="J513" i="2"/>
  <c r="I517" i="2" l="1"/>
  <c r="L513" i="2"/>
  <c r="M513" i="2" s="1"/>
  <c r="K513" i="2"/>
  <c r="J514" i="2"/>
  <c r="L514" i="2" l="1"/>
  <c r="M514" i="2" s="1"/>
  <c r="K514" i="2"/>
  <c r="J515" i="2"/>
  <c r="K517" i="2"/>
  <c r="I518" i="2"/>
  <c r="K518" i="2" l="1"/>
  <c r="I519" i="2"/>
  <c r="L515" i="2"/>
  <c r="M515" i="2" s="1"/>
  <c r="J516" i="2"/>
  <c r="I520" i="2" l="1"/>
  <c r="L516" i="2"/>
  <c r="M516" i="2" s="1"/>
  <c r="K516" i="2"/>
  <c r="J517" i="2"/>
  <c r="I521" i="2" l="1"/>
  <c r="L517" i="2"/>
  <c r="M517" i="2" s="1"/>
  <c r="J518" i="2"/>
  <c r="L518" i="2" l="1"/>
  <c r="M518" i="2" s="1"/>
  <c r="J519" i="2"/>
  <c r="K521" i="2"/>
  <c r="I522" i="2"/>
  <c r="I523" i="2" l="1"/>
  <c r="L519" i="2"/>
  <c r="M519" i="2" s="1"/>
  <c r="K519" i="2"/>
  <c r="J520" i="2"/>
  <c r="L520" i="2" l="1"/>
  <c r="M520" i="2" s="1"/>
  <c r="K520" i="2"/>
  <c r="J521" i="2"/>
  <c r="K523" i="2"/>
  <c r="I524" i="2"/>
  <c r="L521" i="2" l="1"/>
  <c r="M521" i="2" s="1"/>
  <c r="J522" i="2"/>
  <c r="I525" i="2"/>
  <c r="I526" i="2" l="1"/>
  <c r="L522" i="2"/>
  <c r="M522" i="2" s="1"/>
  <c r="K522" i="2"/>
  <c r="J523" i="2"/>
  <c r="L523" i="2" l="1"/>
  <c r="M523" i="2" s="1"/>
  <c r="J524" i="2"/>
  <c r="I527" i="2"/>
  <c r="I528" i="2" l="1"/>
  <c r="L524" i="2"/>
  <c r="M524" i="2" s="1"/>
  <c r="K524" i="2"/>
  <c r="J525" i="2"/>
  <c r="L525" i="2" l="1"/>
  <c r="M525" i="2" s="1"/>
  <c r="K525" i="2"/>
  <c r="J526" i="2"/>
  <c r="I529" i="2"/>
  <c r="L526" i="2" l="1"/>
  <c r="M526" i="2" s="1"/>
  <c r="K526" i="2"/>
  <c r="J527" i="2"/>
  <c r="K529" i="2"/>
  <c r="I530" i="2"/>
  <c r="I531" i="2" l="1"/>
  <c r="L527" i="2"/>
  <c r="M527" i="2" s="1"/>
  <c r="K527" i="2"/>
  <c r="J528" i="2"/>
  <c r="L528" i="2" l="1"/>
  <c r="M528" i="2" s="1"/>
  <c r="K528" i="2"/>
  <c r="J529" i="2"/>
  <c r="I532" i="2"/>
  <c r="L529" i="2" l="1"/>
  <c r="M529" i="2" s="1"/>
  <c r="J530" i="2"/>
  <c r="K532" i="2"/>
  <c r="I533" i="2"/>
  <c r="K533" i="2" l="1"/>
  <c r="I534" i="2"/>
  <c r="L530" i="2"/>
  <c r="M530" i="2" s="1"/>
  <c r="K530" i="2"/>
  <c r="J531" i="2"/>
  <c r="L531" i="2" l="1"/>
  <c r="M531" i="2" s="1"/>
  <c r="K531" i="2"/>
  <c r="J532" i="2"/>
  <c r="K534" i="2"/>
  <c r="I535" i="2"/>
  <c r="K535" i="2" l="1"/>
  <c r="I536" i="2"/>
  <c r="L532" i="2"/>
  <c r="M532" i="2" s="1"/>
  <c r="J533" i="2"/>
  <c r="I537" i="2" l="1"/>
  <c r="L533" i="2"/>
  <c r="M533" i="2" s="1"/>
  <c r="J534" i="2"/>
  <c r="L534" i="2" l="1"/>
  <c r="M534" i="2" s="1"/>
  <c r="J535" i="2"/>
  <c r="I538" i="2"/>
  <c r="K538" i="2" l="1"/>
  <c r="I539" i="2"/>
  <c r="L535" i="2"/>
  <c r="M535" i="2" s="1"/>
  <c r="J536" i="2"/>
  <c r="L536" i="2" l="1"/>
  <c r="M536" i="2" s="1"/>
  <c r="K536" i="2"/>
  <c r="J537" i="2"/>
  <c r="K539" i="2"/>
  <c r="I540" i="2"/>
  <c r="K540" i="2" l="1"/>
  <c r="I541" i="2"/>
  <c r="L537" i="2"/>
  <c r="M537" i="2" s="1"/>
  <c r="K537" i="2"/>
  <c r="J538" i="2"/>
  <c r="L538" i="2" l="1"/>
  <c r="M538" i="2" s="1"/>
  <c r="J539" i="2"/>
  <c r="K541" i="2"/>
  <c r="I542" i="2"/>
  <c r="K542" i="2" l="1"/>
  <c r="I543" i="2"/>
  <c r="L539" i="2"/>
  <c r="M539" i="2" s="1"/>
  <c r="J540" i="2"/>
  <c r="L540" i="2" l="1"/>
  <c r="M540" i="2" s="1"/>
  <c r="J541" i="2"/>
  <c r="K543" i="2"/>
  <c r="I544" i="2"/>
  <c r="I545" i="2" l="1"/>
  <c r="L541" i="2"/>
  <c r="M541" i="2" s="1"/>
  <c r="J542" i="2"/>
  <c r="K545" i="2" l="1"/>
  <c r="I546" i="2"/>
  <c r="L542" i="2"/>
  <c r="M542" i="2" s="1"/>
  <c r="J543" i="2"/>
  <c r="I547" i="2" l="1"/>
  <c r="L543" i="2"/>
  <c r="M543" i="2" s="1"/>
  <c r="J544" i="2"/>
  <c r="L544" i="2" l="1"/>
  <c r="M544" i="2" s="1"/>
  <c r="K544" i="2"/>
  <c r="J545" i="2"/>
  <c r="K547" i="2"/>
  <c r="I548" i="2"/>
  <c r="L545" i="2" l="1"/>
  <c r="M545" i="2" s="1"/>
  <c r="J546" i="2"/>
  <c r="I549" i="2"/>
  <c r="K549" i="2" l="1"/>
  <c r="I550" i="2"/>
  <c r="L546" i="2"/>
  <c r="M546" i="2" s="1"/>
  <c r="K546" i="2"/>
  <c r="J547" i="2"/>
  <c r="L547" i="2" l="1"/>
  <c r="M547" i="2" s="1"/>
  <c r="J548" i="2"/>
  <c r="I551" i="2"/>
  <c r="K551" i="2" l="1"/>
  <c r="I552" i="2"/>
  <c r="L548" i="2"/>
  <c r="M548" i="2" s="1"/>
  <c r="K548" i="2"/>
  <c r="J549" i="2"/>
  <c r="K552" i="2" l="1"/>
  <c r="I553" i="2"/>
  <c r="L549" i="2"/>
  <c r="M549" i="2" s="1"/>
  <c r="J550" i="2"/>
  <c r="K553" i="2" l="1"/>
  <c r="I554" i="2"/>
  <c r="L550" i="2"/>
  <c r="M550" i="2" s="1"/>
  <c r="K550" i="2"/>
  <c r="J551" i="2"/>
  <c r="K554" i="2" l="1"/>
  <c r="I555" i="2"/>
  <c r="L551" i="2"/>
  <c r="M551" i="2" s="1"/>
  <c r="J552" i="2"/>
  <c r="I556" i="2" l="1"/>
  <c r="L552" i="2"/>
  <c r="M552" i="2" s="1"/>
  <c r="J553" i="2"/>
  <c r="K556" i="2" l="1"/>
  <c r="I557" i="2"/>
  <c r="L553" i="2"/>
  <c r="M553" i="2" s="1"/>
  <c r="J554" i="2"/>
  <c r="K557" i="2" l="1"/>
  <c r="I558" i="2"/>
  <c r="L554" i="2"/>
  <c r="M554" i="2" s="1"/>
  <c r="J555" i="2"/>
  <c r="L555" i="2" l="1"/>
  <c r="M555" i="2" s="1"/>
  <c r="K555" i="2"/>
  <c r="J556" i="2"/>
  <c r="K558" i="2"/>
  <c r="I559" i="2"/>
  <c r="L556" i="2" l="1"/>
  <c r="M556" i="2" s="1"/>
  <c r="J557" i="2"/>
  <c r="K559" i="2"/>
  <c r="I560" i="2"/>
  <c r="K560" i="2" l="1"/>
  <c r="I561" i="2"/>
  <c r="L557" i="2"/>
  <c r="M557" i="2" s="1"/>
  <c r="J558" i="2"/>
  <c r="L558" i="2" l="1"/>
  <c r="M558" i="2" s="1"/>
  <c r="J559" i="2"/>
  <c r="I562" i="2"/>
  <c r="K562" i="2" l="1"/>
  <c r="I563" i="2"/>
  <c r="L559" i="2"/>
  <c r="M559" i="2" s="1"/>
  <c r="J560" i="2"/>
  <c r="L560" i="2" l="1"/>
  <c r="M560" i="2" s="1"/>
  <c r="J561" i="2"/>
  <c r="K561" i="2" s="1"/>
  <c r="I564" i="2"/>
  <c r="I565" i="2" l="1"/>
  <c r="L561" i="2"/>
  <c r="M561" i="2" s="1"/>
  <c r="J562" i="2"/>
  <c r="I566" i="2" l="1"/>
  <c r="L562" i="2"/>
  <c r="M562" i="2" s="1"/>
  <c r="J563" i="2"/>
  <c r="K563" i="2" s="1"/>
  <c r="L563" i="2" l="1"/>
  <c r="M563" i="2" s="1"/>
  <c r="J564" i="2"/>
  <c r="K564" i="2" s="1"/>
  <c r="I567" i="2"/>
  <c r="I568" i="2" l="1"/>
  <c r="L564" i="2"/>
  <c r="M564" i="2" s="1"/>
  <c r="J565" i="2"/>
  <c r="L565" i="2" l="1"/>
  <c r="M565" i="2" s="1"/>
  <c r="K565" i="2"/>
  <c r="J566" i="2"/>
  <c r="I569" i="2"/>
  <c r="L566" i="2" l="1"/>
  <c r="M566" i="2" s="1"/>
  <c r="K566" i="2"/>
  <c r="J567" i="2"/>
  <c r="I570" i="2"/>
  <c r="L567" i="2" l="1"/>
  <c r="M567" i="2" s="1"/>
  <c r="K567" i="2"/>
  <c r="J568" i="2"/>
  <c r="I571" i="2"/>
  <c r="L568" i="2" l="1"/>
  <c r="M568" i="2" s="1"/>
  <c r="K568" i="2"/>
  <c r="J569" i="2"/>
  <c r="I572" i="2"/>
  <c r="I573" i="2" l="1"/>
  <c r="L569" i="2"/>
  <c r="M569" i="2" s="1"/>
  <c r="K569" i="2"/>
  <c r="J570" i="2"/>
  <c r="L570" i="2" l="1"/>
  <c r="M570" i="2" s="1"/>
  <c r="K570" i="2"/>
  <c r="J571" i="2"/>
  <c r="K573" i="2"/>
  <c r="I574" i="2"/>
  <c r="I575" i="2" l="1"/>
  <c r="L571" i="2"/>
  <c r="M571" i="2" s="1"/>
  <c r="K571" i="2"/>
  <c r="J572" i="2"/>
  <c r="L572" i="2" l="1"/>
  <c r="M572" i="2" s="1"/>
  <c r="K572" i="2"/>
  <c r="J573" i="2"/>
  <c r="I576" i="2"/>
  <c r="K576" i="2" l="1"/>
  <c r="I577" i="2"/>
  <c r="L573" i="2"/>
  <c r="M573" i="2" s="1"/>
  <c r="J574" i="2"/>
  <c r="K577" i="2" l="1"/>
  <c r="I578" i="2"/>
  <c r="L574" i="2"/>
  <c r="M574" i="2" s="1"/>
  <c r="K574" i="2"/>
  <c r="J575" i="2"/>
  <c r="I579" i="2" l="1"/>
  <c r="L575" i="2"/>
  <c r="M575" i="2" s="1"/>
  <c r="K575" i="2"/>
  <c r="J576" i="2"/>
  <c r="L576" i="2" l="1"/>
  <c r="M576" i="2" s="1"/>
  <c r="J577" i="2"/>
  <c r="K579" i="2"/>
  <c r="I580" i="2"/>
  <c r="K580" i="2" l="1"/>
  <c r="I581" i="2"/>
  <c r="L577" i="2"/>
  <c r="M577" i="2" s="1"/>
  <c r="J578" i="2"/>
  <c r="L578" i="2" l="1"/>
  <c r="M578" i="2" s="1"/>
  <c r="K578" i="2"/>
  <c r="J579" i="2"/>
  <c r="K581" i="2"/>
  <c r="I582" i="2"/>
  <c r="L579" i="2" l="1"/>
  <c r="M579" i="2" s="1"/>
  <c r="J580" i="2"/>
  <c r="I583" i="2"/>
  <c r="I584" i="2" l="1"/>
  <c r="L580" i="2"/>
  <c r="M580" i="2" s="1"/>
  <c r="J581" i="2"/>
  <c r="L581" i="2" l="1"/>
  <c r="M581" i="2" s="1"/>
  <c r="J582" i="2"/>
  <c r="K582" i="2" s="1"/>
  <c r="K584" i="2"/>
  <c r="I585" i="2"/>
  <c r="L582" i="2" l="1"/>
  <c r="M582" i="2" s="1"/>
  <c r="J583" i="2"/>
  <c r="K583" i="2" s="1"/>
  <c r="I586" i="2"/>
  <c r="I587" i="2" l="1"/>
  <c r="L583" i="2"/>
  <c r="M583" i="2" s="1"/>
  <c r="J584" i="2"/>
  <c r="L584" i="2" l="1"/>
  <c r="M584" i="2" s="1"/>
  <c r="J585" i="2"/>
  <c r="K585" i="2" s="1"/>
  <c r="K587" i="2"/>
  <c r="I588" i="2"/>
  <c r="K588" i="2" l="1"/>
  <c r="I589" i="2"/>
  <c r="L585" i="2"/>
  <c r="M585" i="2" s="1"/>
  <c r="J586" i="2"/>
  <c r="L586" i="2" l="1"/>
  <c r="M586" i="2" s="1"/>
  <c r="K586" i="2"/>
  <c r="J587" i="2"/>
  <c r="K589" i="2"/>
  <c r="I590" i="2"/>
  <c r="K590" i="2" l="1"/>
  <c r="I591" i="2"/>
  <c r="L587" i="2"/>
  <c r="M587" i="2" s="1"/>
  <c r="J588" i="2"/>
  <c r="L588" i="2" l="1"/>
  <c r="M588" i="2" s="1"/>
  <c r="J589" i="2"/>
  <c r="I592" i="2"/>
  <c r="I593" i="2" l="1"/>
  <c r="L589" i="2"/>
  <c r="M589" i="2" s="1"/>
  <c r="J590" i="2"/>
  <c r="L590" i="2" l="1"/>
  <c r="M590" i="2" s="1"/>
  <c r="J591" i="2"/>
  <c r="K591" i="2" s="1"/>
  <c r="I594" i="2"/>
  <c r="L591" i="2" l="1"/>
  <c r="M591" i="2" s="1"/>
  <c r="J592" i="2"/>
  <c r="I595" i="2"/>
  <c r="K595" i="2" l="1"/>
  <c r="I596" i="2"/>
  <c r="L592" i="2"/>
  <c r="M592" i="2" s="1"/>
  <c r="K592" i="2"/>
  <c r="J593" i="2"/>
  <c r="K596" i="2" l="1"/>
  <c r="I597" i="2"/>
  <c r="L593" i="2"/>
  <c r="M593" i="2" s="1"/>
  <c r="K593" i="2"/>
  <c r="J594" i="2"/>
  <c r="L594" i="2" l="1"/>
  <c r="M594" i="2" s="1"/>
  <c r="K594" i="2"/>
  <c r="J595" i="2"/>
  <c r="K597" i="2"/>
  <c r="I598" i="2"/>
  <c r="K598" i="2" l="1"/>
  <c r="I599" i="2"/>
  <c r="L595" i="2"/>
  <c r="M595" i="2" s="1"/>
  <c r="J596" i="2"/>
  <c r="L596" i="2" l="1"/>
  <c r="M596" i="2" s="1"/>
  <c r="J597" i="2"/>
  <c r="K599" i="2"/>
  <c r="I600" i="2"/>
  <c r="I601" i="2" l="1"/>
  <c r="L597" i="2"/>
  <c r="M597" i="2" s="1"/>
  <c r="J598" i="2"/>
  <c r="L598" i="2" l="1"/>
  <c r="M598" i="2" s="1"/>
  <c r="J599" i="2"/>
  <c r="K601" i="2"/>
  <c r="I602" i="2"/>
  <c r="I603" i="2" l="1"/>
  <c r="L599" i="2"/>
  <c r="M599" i="2" s="1"/>
  <c r="J600" i="2"/>
  <c r="K600" i="2" s="1"/>
  <c r="L600" i="2" l="1"/>
  <c r="M600" i="2" s="1"/>
  <c r="J601" i="2"/>
  <c r="K603" i="2"/>
  <c r="I604" i="2"/>
  <c r="I605" i="2" l="1"/>
  <c r="L601" i="2"/>
  <c r="M601" i="2" s="1"/>
  <c r="J602" i="2"/>
  <c r="K602" i="2" s="1"/>
  <c r="L602" i="2" l="1"/>
  <c r="M602" i="2" s="1"/>
  <c r="J603" i="2"/>
  <c r="I606" i="2"/>
  <c r="I607" i="2" l="1"/>
  <c r="L603" i="2"/>
  <c r="M603" i="2" s="1"/>
  <c r="J604" i="2"/>
  <c r="K604" i="2" s="1"/>
  <c r="K607" i="2" l="1"/>
  <c r="I608" i="2"/>
  <c r="L604" i="2"/>
  <c r="M604" i="2" s="1"/>
  <c r="J605" i="2"/>
  <c r="K605" i="2" s="1"/>
  <c r="L605" i="2" l="1"/>
  <c r="M605" i="2" s="1"/>
  <c r="J606" i="2"/>
  <c r="K606" i="2" s="1"/>
  <c r="I609" i="2"/>
  <c r="I610" i="2" l="1"/>
  <c r="L606" i="2"/>
  <c r="M606" i="2" s="1"/>
  <c r="J607" i="2"/>
  <c r="L607" i="2" l="1"/>
  <c r="M607" i="2" s="1"/>
  <c r="J608" i="2"/>
  <c r="K608" i="2" s="1"/>
  <c r="K610" i="2"/>
  <c r="I611" i="2"/>
  <c r="I612" i="2" l="1"/>
  <c r="L608" i="2"/>
  <c r="M608" i="2" s="1"/>
  <c r="J609" i="2"/>
  <c r="L609" i="2" l="1"/>
  <c r="M609" i="2" s="1"/>
  <c r="K609" i="2"/>
  <c r="J610" i="2"/>
  <c r="I613" i="2"/>
  <c r="L610" i="2" l="1"/>
  <c r="M610" i="2" s="1"/>
  <c r="J611" i="2"/>
  <c r="K613" i="2"/>
  <c r="I614" i="2"/>
  <c r="K614" i="2" l="1"/>
  <c r="I615" i="2"/>
  <c r="L611" i="2"/>
  <c r="M611" i="2" s="1"/>
  <c r="K611" i="2"/>
  <c r="J612" i="2"/>
  <c r="K615" i="2" l="1"/>
  <c r="I616" i="2"/>
  <c r="L612" i="2"/>
  <c r="M612" i="2" s="1"/>
  <c r="K612" i="2"/>
  <c r="J613" i="2"/>
  <c r="L613" i="2" l="1"/>
  <c r="M613" i="2" s="1"/>
  <c r="J614" i="2"/>
  <c r="I617" i="2"/>
  <c r="I618" i="2" l="1"/>
  <c r="L614" i="2"/>
  <c r="M614" i="2" s="1"/>
  <c r="J615" i="2"/>
  <c r="L615" i="2" l="1"/>
  <c r="M615" i="2" s="1"/>
  <c r="J616" i="2"/>
  <c r="K616" i="2" s="1"/>
  <c r="I619" i="2"/>
  <c r="K619" i="2" l="1"/>
  <c r="I620" i="2"/>
  <c r="L616" i="2"/>
  <c r="M616" i="2" s="1"/>
  <c r="J617" i="2"/>
  <c r="K620" i="2" l="1"/>
  <c r="I621" i="2"/>
  <c r="L617" i="2"/>
  <c r="M617" i="2" s="1"/>
  <c r="K617" i="2"/>
  <c r="J618" i="2"/>
  <c r="K621" i="2" l="1"/>
  <c r="I622" i="2"/>
  <c r="L618" i="2"/>
  <c r="M618" i="2" s="1"/>
  <c r="K618" i="2"/>
  <c r="J619" i="2"/>
  <c r="K622" i="2" l="1"/>
  <c r="I623" i="2"/>
  <c r="L619" i="2"/>
  <c r="M619" i="2" s="1"/>
  <c r="J620" i="2"/>
  <c r="L620" i="2" l="1"/>
  <c r="M620" i="2" s="1"/>
  <c r="J621" i="2"/>
  <c r="K623" i="2"/>
  <c r="I624" i="2"/>
  <c r="L621" i="2" l="1"/>
  <c r="M621" i="2" s="1"/>
  <c r="J622" i="2"/>
  <c r="K624" i="2"/>
  <c r="I625" i="2"/>
  <c r="K625" i="2" l="1"/>
  <c r="I626" i="2"/>
  <c r="L622" i="2"/>
  <c r="M622" i="2" s="1"/>
  <c r="J623" i="2"/>
  <c r="L623" i="2" l="1"/>
  <c r="M623" i="2" s="1"/>
  <c r="J624" i="2"/>
  <c r="I627" i="2"/>
  <c r="K627" i="2" l="1"/>
  <c r="I628" i="2"/>
  <c r="L624" i="2"/>
  <c r="M624" i="2" s="1"/>
  <c r="J625" i="2"/>
  <c r="L625" i="2" l="1"/>
  <c r="M625" i="2" s="1"/>
  <c r="J626" i="2"/>
  <c r="K626" i="2" s="1"/>
  <c r="K628" i="2"/>
  <c r="I629" i="2"/>
  <c r="I630" i="2" l="1"/>
  <c r="L626" i="2"/>
  <c r="M626" i="2" s="1"/>
  <c r="J627" i="2"/>
  <c r="L627" i="2" l="1"/>
  <c r="M627" i="2" s="1"/>
  <c r="J628" i="2"/>
  <c r="K630" i="2"/>
  <c r="I631" i="2"/>
  <c r="L628" i="2" l="1"/>
  <c r="M628" i="2" s="1"/>
  <c r="J629" i="2"/>
  <c r="K629" i="2" s="1"/>
  <c r="I632" i="2"/>
  <c r="L629" i="2" l="1"/>
  <c r="M629" i="2" s="1"/>
  <c r="J630" i="2"/>
  <c r="K632" i="2"/>
  <c r="I633" i="2"/>
  <c r="I634" i="2" l="1"/>
  <c r="L630" i="2"/>
  <c r="M630" i="2" s="1"/>
  <c r="J631" i="2"/>
  <c r="K631" i="2" s="1"/>
  <c r="L631" i="2" l="1"/>
  <c r="M631" i="2" s="1"/>
  <c r="J632" i="2"/>
  <c r="K634" i="2"/>
  <c r="I635" i="2"/>
  <c r="I636" i="2" l="1"/>
  <c r="L632" i="2"/>
  <c r="M632" i="2" s="1"/>
  <c r="J633" i="2"/>
  <c r="L633" i="2" l="1"/>
  <c r="M633" i="2" s="1"/>
  <c r="K633" i="2"/>
  <c r="J634" i="2"/>
  <c r="K636" i="2"/>
  <c r="I637" i="2"/>
  <c r="K637" i="2" l="1"/>
  <c r="I638" i="2"/>
  <c r="L634" i="2"/>
  <c r="M634" i="2" s="1"/>
  <c r="J635" i="2"/>
  <c r="K635" i="2" s="1"/>
  <c r="L635" i="2" l="1"/>
  <c r="M635" i="2" s="1"/>
  <c r="J636" i="2"/>
  <c r="K638" i="2"/>
  <c r="I639" i="2"/>
  <c r="L636" i="2" l="1"/>
  <c r="M636" i="2" s="1"/>
  <c r="J637" i="2"/>
  <c r="I640" i="2"/>
  <c r="K640" i="2" l="1"/>
  <c r="I641" i="2"/>
  <c r="L637" i="2"/>
  <c r="M637" i="2" s="1"/>
  <c r="J638" i="2"/>
  <c r="K641" i="2" l="1"/>
  <c r="I642" i="2"/>
  <c r="L638" i="2"/>
  <c r="M638" i="2" s="1"/>
  <c r="J639" i="2"/>
  <c r="K639" i="2" s="1"/>
  <c r="L639" i="2" l="1"/>
  <c r="M639" i="2" s="1"/>
  <c r="J640" i="2"/>
  <c r="I643" i="2"/>
  <c r="L640" i="2" l="1"/>
  <c r="M640" i="2" s="1"/>
  <c r="J641" i="2"/>
  <c r="I644" i="2"/>
  <c r="I645" i="2" l="1"/>
  <c r="L641" i="2"/>
  <c r="M641" i="2" s="1"/>
  <c r="J642" i="2"/>
  <c r="K642" i="2" s="1"/>
  <c r="L642" i="2" l="1"/>
  <c r="M642" i="2" s="1"/>
  <c r="J643" i="2"/>
  <c r="K645" i="2"/>
  <c r="I646" i="2"/>
  <c r="K646" i="2" l="1"/>
  <c r="I647" i="2"/>
  <c r="L643" i="2"/>
  <c r="M643" i="2" s="1"/>
  <c r="K643" i="2"/>
  <c r="J644" i="2"/>
  <c r="I648" i="2" l="1"/>
  <c r="L644" i="2"/>
  <c r="M644" i="2" s="1"/>
  <c r="K644" i="2"/>
  <c r="J645" i="2"/>
  <c r="L645" i="2" l="1"/>
  <c r="M645" i="2" s="1"/>
  <c r="J646" i="2"/>
  <c r="K648" i="2"/>
  <c r="I649" i="2"/>
  <c r="I650" i="2" l="1"/>
  <c r="L646" i="2"/>
  <c r="M646" i="2" s="1"/>
  <c r="J647" i="2"/>
  <c r="K647" i="2" s="1"/>
  <c r="I651" i="2" l="1"/>
  <c r="L647" i="2"/>
  <c r="M647" i="2" s="1"/>
  <c r="J648" i="2"/>
  <c r="L648" i="2" l="1"/>
  <c r="M648" i="2" s="1"/>
  <c r="J649" i="2"/>
  <c r="K649" i="2" s="1"/>
  <c r="K651" i="2"/>
  <c r="I652" i="2"/>
  <c r="K652" i="2" l="1"/>
  <c r="I653" i="2"/>
  <c r="L649" i="2"/>
  <c r="M649" i="2" s="1"/>
  <c r="J650" i="2"/>
  <c r="K650" i="2" s="1"/>
  <c r="L650" i="2" l="1"/>
  <c r="M650" i="2" s="1"/>
  <c r="J651" i="2"/>
  <c r="K653" i="2"/>
  <c r="I654" i="2"/>
  <c r="L651" i="2" l="1"/>
  <c r="M651" i="2" s="1"/>
  <c r="J652" i="2"/>
  <c r="K654" i="2"/>
  <c r="I655" i="2"/>
  <c r="L652" i="2" l="1"/>
  <c r="M652" i="2" s="1"/>
  <c r="J653" i="2"/>
  <c r="K655" i="2"/>
  <c r="I656" i="2"/>
  <c r="I657" i="2" l="1"/>
  <c r="L653" i="2"/>
  <c r="M653" i="2" s="1"/>
  <c r="J654" i="2"/>
  <c r="K657" i="2" l="1"/>
  <c r="I658" i="2"/>
  <c r="L654" i="2"/>
  <c r="M654" i="2" s="1"/>
  <c r="J655" i="2"/>
  <c r="L655" i="2" l="1"/>
  <c r="M655" i="2" s="1"/>
  <c r="J656" i="2"/>
  <c r="K656" i="2" s="1"/>
  <c r="I659" i="2"/>
  <c r="K659" i="2" l="1"/>
  <c r="I660" i="2"/>
  <c r="L656" i="2"/>
  <c r="M656" i="2" s="1"/>
  <c r="J657" i="2"/>
  <c r="K660" i="2" l="1"/>
  <c r="I661" i="2"/>
  <c r="L657" i="2"/>
  <c r="M657" i="2" s="1"/>
  <c r="J658" i="2"/>
  <c r="K658" i="2" s="1"/>
  <c r="K661" i="2" l="1"/>
  <c r="I662" i="2"/>
  <c r="L658" i="2"/>
  <c r="M658" i="2" s="1"/>
  <c r="J659" i="2"/>
  <c r="L659" i="2" l="1"/>
  <c r="M659" i="2" s="1"/>
  <c r="J660" i="2"/>
  <c r="I663" i="2"/>
  <c r="I664" i="2" l="1"/>
  <c r="L660" i="2"/>
  <c r="M660" i="2" s="1"/>
  <c r="J661" i="2"/>
  <c r="L661" i="2" l="1"/>
  <c r="M661" i="2" s="1"/>
  <c r="J662" i="2"/>
  <c r="K662" i="2" s="1"/>
  <c r="I665" i="2"/>
  <c r="I666" i="2" l="1"/>
  <c r="L662" i="2"/>
  <c r="M662" i="2" s="1"/>
  <c r="J663" i="2"/>
  <c r="L663" i="2" l="1"/>
  <c r="M663" i="2" s="1"/>
  <c r="K663" i="2"/>
  <c r="J664" i="2"/>
  <c r="K666" i="2"/>
  <c r="I667" i="2"/>
  <c r="I668" i="2" l="1"/>
  <c r="L664" i="2"/>
  <c r="M664" i="2" s="1"/>
  <c r="K664" i="2"/>
  <c r="J665" i="2"/>
  <c r="L665" i="2" l="1"/>
  <c r="M665" i="2" s="1"/>
  <c r="K665" i="2"/>
  <c r="J666" i="2"/>
  <c r="K668" i="2"/>
  <c r="I669" i="2"/>
  <c r="I670" i="2" l="1"/>
  <c r="L666" i="2"/>
  <c r="M666" i="2" s="1"/>
  <c r="J667" i="2"/>
  <c r="L667" i="2" l="1"/>
  <c r="M667" i="2" s="1"/>
  <c r="K667" i="2"/>
  <c r="J668" i="2"/>
  <c r="I671" i="2"/>
  <c r="L668" i="2" l="1"/>
  <c r="M668" i="2" s="1"/>
  <c r="J669" i="2"/>
  <c r="I672" i="2"/>
  <c r="L669" i="2" l="1"/>
  <c r="M669" i="2" s="1"/>
  <c r="K669" i="2"/>
  <c r="J670" i="2"/>
  <c r="I673" i="2"/>
  <c r="I674" i="2" l="1"/>
  <c r="L670" i="2"/>
  <c r="M670" i="2" s="1"/>
  <c r="K670" i="2"/>
  <c r="J671" i="2"/>
  <c r="L671" i="2" l="1"/>
  <c r="M671" i="2" s="1"/>
  <c r="K671" i="2"/>
  <c r="J672" i="2"/>
  <c r="K674" i="2"/>
  <c r="I675" i="2"/>
  <c r="I676" i="2" l="1"/>
  <c r="L672" i="2"/>
  <c r="M672" i="2" s="1"/>
  <c r="K672" i="2"/>
  <c r="J673" i="2"/>
  <c r="I677" i="2" l="1"/>
  <c r="L673" i="2"/>
  <c r="M673" i="2" s="1"/>
  <c r="K673" i="2"/>
  <c r="J674" i="2"/>
  <c r="I678" i="2" l="1"/>
  <c r="L674" i="2"/>
  <c r="M674" i="2" s="1"/>
  <c r="J675" i="2"/>
  <c r="L675" i="2" l="1"/>
  <c r="M675" i="2" s="1"/>
  <c r="K675" i="2"/>
  <c r="J676" i="2"/>
  <c r="I679" i="2"/>
  <c r="I680" i="2" l="1"/>
  <c r="L676" i="2"/>
  <c r="M676" i="2" s="1"/>
  <c r="K676" i="2"/>
  <c r="J677" i="2"/>
  <c r="L677" i="2" l="1"/>
  <c r="M677" i="2" s="1"/>
  <c r="K677" i="2"/>
  <c r="J678" i="2"/>
  <c r="I681" i="2"/>
  <c r="I682" i="2" l="1"/>
  <c r="L678" i="2"/>
  <c r="M678" i="2" s="1"/>
  <c r="K678" i="2"/>
  <c r="J679" i="2"/>
  <c r="K682" i="2" l="1"/>
  <c r="I683" i="2"/>
  <c r="L679" i="2"/>
  <c r="M679" i="2" s="1"/>
  <c r="K679" i="2"/>
  <c r="J680" i="2"/>
  <c r="I684" i="2" l="1"/>
  <c r="L680" i="2"/>
  <c r="M680" i="2" s="1"/>
  <c r="K680" i="2"/>
  <c r="J681" i="2"/>
  <c r="L681" i="2" l="1"/>
  <c r="M681" i="2" s="1"/>
  <c r="K681" i="2"/>
  <c r="J682" i="2"/>
  <c r="K684" i="2"/>
  <c r="I685" i="2"/>
  <c r="I686" i="2" l="1"/>
  <c r="L682" i="2"/>
  <c r="M682" i="2" s="1"/>
  <c r="J683" i="2"/>
  <c r="K686" i="2" l="1"/>
  <c r="I687" i="2"/>
  <c r="L683" i="2"/>
  <c r="M683" i="2" s="1"/>
  <c r="K683" i="2"/>
  <c r="J684" i="2"/>
  <c r="L684" i="2" l="1"/>
  <c r="M684" i="2" s="1"/>
  <c r="J685" i="2"/>
  <c r="K687" i="2"/>
  <c r="I688" i="2"/>
  <c r="L685" i="2" l="1"/>
  <c r="M685" i="2" s="1"/>
  <c r="K685" i="2"/>
  <c r="J686" i="2"/>
  <c r="K688" i="2"/>
  <c r="I689" i="2"/>
  <c r="K689" i="2" l="1"/>
  <c r="I690" i="2"/>
  <c r="L686" i="2"/>
  <c r="M686" i="2" s="1"/>
  <c r="J687" i="2"/>
  <c r="K690" i="2" l="1"/>
  <c r="I691" i="2"/>
  <c r="L687" i="2"/>
  <c r="M687" i="2" s="1"/>
  <c r="J688" i="2"/>
  <c r="L688" i="2" l="1"/>
  <c r="M688" i="2" s="1"/>
  <c r="J689" i="2"/>
  <c r="K691" i="2"/>
  <c r="I692" i="2"/>
  <c r="K692" i="2" l="1"/>
  <c r="I693" i="2"/>
  <c r="L689" i="2"/>
  <c r="M689" i="2" s="1"/>
  <c r="J690" i="2"/>
  <c r="L690" i="2" l="1"/>
  <c r="M690" i="2" s="1"/>
  <c r="J691" i="2"/>
  <c r="I694" i="2"/>
  <c r="K694" i="2" l="1"/>
  <c r="I695" i="2"/>
  <c r="L691" i="2"/>
  <c r="M691" i="2" s="1"/>
  <c r="J692" i="2"/>
  <c r="L692" i="2" l="1"/>
  <c r="M692" i="2" s="1"/>
  <c r="J693" i="2"/>
  <c r="I696" i="2"/>
  <c r="K696" i="2" l="1"/>
  <c r="I697" i="2"/>
  <c r="L693" i="2"/>
  <c r="M693" i="2" s="1"/>
  <c r="K693" i="2"/>
  <c r="J694" i="2"/>
  <c r="I698" i="2" l="1"/>
  <c r="L694" i="2"/>
  <c r="M694" i="2" s="1"/>
  <c r="J695" i="2"/>
  <c r="I699" i="2" l="1"/>
  <c r="L695" i="2"/>
  <c r="M695" i="2" s="1"/>
  <c r="K695" i="2"/>
  <c r="J696" i="2"/>
  <c r="K699" i="2" l="1"/>
  <c r="I700" i="2"/>
  <c r="L696" i="2"/>
  <c r="M696" i="2" s="1"/>
  <c r="J697" i="2"/>
  <c r="L697" i="2" l="1"/>
  <c r="M697" i="2" s="1"/>
  <c r="K697" i="2"/>
  <c r="J698" i="2"/>
  <c r="I701" i="2"/>
  <c r="I702" i="2" l="1"/>
  <c r="L698" i="2"/>
  <c r="M698" i="2" s="1"/>
  <c r="K698" i="2"/>
  <c r="J699" i="2"/>
  <c r="L699" i="2" l="1"/>
  <c r="M699" i="2" s="1"/>
  <c r="J700" i="2"/>
  <c r="K702" i="2"/>
  <c r="I703" i="2"/>
  <c r="K703" i="2" l="1"/>
  <c r="I704" i="2"/>
  <c r="L700" i="2"/>
  <c r="M700" i="2" s="1"/>
  <c r="K700" i="2"/>
  <c r="J701" i="2"/>
  <c r="L701" i="2" l="1"/>
  <c r="M701" i="2" s="1"/>
  <c r="K701" i="2"/>
  <c r="J702" i="2"/>
  <c r="K704" i="2"/>
  <c r="I705" i="2"/>
  <c r="L702" i="2" l="1"/>
  <c r="M702" i="2" s="1"/>
  <c r="J703" i="2"/>
  <c r="K705" i="2"/>
  <c r="I706" i="2"/>
  <c r="I707" i="2" l="1"/>
  <c r="L703" i="2"/>
  <c r="M703" i="2" s="1"/>
  <c r="J704" i="2"/>
  <c r="K707" i="2" l="1"/>
  <c r="I708" i="2"/>
  <c r="L704" i="2"/>
  <c r="M704" i="2" s="1"/>
  <c r="J705" i="2"/>
  <c r="L705" i="2" l="1"/>
  <c r="M705" i="2" s="1"/>
  <c r="J706" i="2"/>
  <c r="K708" i="2"/>
  <c r="I709" i="2"/>
  <c r="I710" i="2" l="1"/>
  <c r="L706" i="2"/>
  <c r="M706" i="2" s="1"/>
  <c r="K706" i="2"/>
  <c r="J707" i="2"/>
  <c r="L707" i="2" l="1"/>
  <c r="M707" i="2" s="1"/>
  <c r="J708" i="2"/>
  <c r="I711" i="2"/>
  <c r="L708" i="2" l="1"/>
  <c r="M708" i="2" s="1"/>
  <c r="J709" i="2"/>
  <c r="I712" i="2"/>
  <c r="I713" i="2" l="1"/>
  <c r="L709" i="2"/>
  <c r="M709" i="2" s="1"/>
  <c r="K709" i="2"/>
  <c r="J710" i="2"/>
  <c r="K713" i="2" l="1"/>
  <c r="I714" i="2"/>
  <c r="L710" i="2"/>
  <c r="M710" i="2" s="1"/>
  <c r="K710" i="2"/>
  <c r="J711" i="2"/>
  <c r="L711" i="2" l="1"/>
  <c r="M711" i="2" s="1"/>
  <c r="K711" i="2"/>
  <c r="J712" i="2"/>
  <c r="I715" i="2"/>
  <c r="K715" i="2" l="1"/>
  <c r="I716" i="2"/>
  <c r="L712" i="2"/>
  <c r="M712" i="2" s="1"/>
  <c r="K712" i="2"/>
  <c r="J713" i="2"/>
  <c r="L713" i="2" l="1"/>
  <c r="M713" i="2" s="1"/>
  <c r="J714" i="2"/>
  <c r="K716" i="2"/>
  <c r="I717" i="2"/>
  <c r="L714" i="2" l="1"/>
  <c r="M714" i="2" s="1"/>
  <c r="K714" i="2"/>
  <c r="J715" i="2"/>
  <c r="I718" i="2"/>
  <c r="I719" i="2" l="1"/>
  <c r="L715" i="2"/>
  <c r="M715" i="2" s="1"/>
  <c r="J716" i="2"/>
  <c r="L716" i="2" l="1"/>
  <c r="M716" i="2" s="1"/>
  <c r="J717" i="2"/>
  <c r="K719" i="2"/>
  <c r="I720" i="2"/>
  <c r="I721" i="2" l="1"/>
  <c r="L717" i="2"/>
  <c r="M717" i="2" s="1"/>
  <c r="K717" i="2"/>
  <c r="J718" i="2"/>
  <c r="L718" i="2" l="1"/>
  <c r="M718" i="2" s="1"/>
  <c r="K718" i="2"/>
  <c r="J719" i="2"/>
  <c r="K721" i="2"/>
  <c r="I722" i="2"/>
  <c r="I723" i="2" l="1"/>
  <c r="L719" i="2"/>
  <c r="M719" i="2" s="1"/>
  <c r="J720" i="2"/>
  <c r="K723" i="2" l="1"/>
  <c r="I724" i="2"/>
  <c r="L720" i="2"/>
  <c r="M720" i="2" s="1"/>
  <c r="K720" i="2"/>
  <c r="J721" i="2"/>
  <c r="K724" i="2" l="1"/>
  <c r="I725" i="2"/>
  <c r="L721" i="2"/>
  <c r="M721" i="2" s="1"/>
  <c r="J722" i="2"/>
  <c r="L722" i="2" l="1"/>
  <c r="M722" i="2" s="1"/>
  <c r="K722" i="2"/>
  <c r="J723" i="2"/>
  <c r="I726" i="2"/>
  <c r="L723" i="2" l="1"/>
  <c r="M723" i="2" s="1"/>
  <c r="J724" i="2"/>
  <c r="K726" i="2"/>
  <c r="I727" i="2"/>
  <c r="K727" i="2" l="1"/>
  <c r="I728" i="2"/>
  <c r="L724" i="2"/>
  <c r="M724" i="2" s="1"/>
  <c r="J725" i="2"/>
  <c r="I729" i="2" l="1"/>
  <c r="L725" i="2"/>
  <c r="M725" i="2" s="1"/>
  <c r="K725" i="2"/>
  <c r="J726" i="2"/>
  <c r="I730" i="2" l="1"/>
  <c r="L726" i="2"/>
  <c r="M726" i="2" s="1"/>
  <c r="J727" i="2"/>
  <c r="L727" i="2" l="1"/>
  <c r="M727" i="2" s="1"/>
  <c r="J728" i="2"/>
  <c r="K728" i="2" s="1"/>
  <c r="I731" i="2"/>
  <c r="K731" i="2" l="1"/>
  <c r="I732" i="2"/>
  <c r="L728" i="2"/>
  <c r="M728" i="2" s="1"/>
  <c r="J729" i="2"/>
  <c r="K729" i="2" s="1"/>
  <c r="L729" i="2" l="1"/>
  <c r="M729" i="2" s="1"/>
  <c r="J730" i="2"/>
  <c r="K730" i="2" s="1"/>
  <c r="I733" i="2"/>
  <c r="I734" i="2" l="1"/>
  <c r="L730" i="2"/>
  <c r="M730" i="2" s="1"/>
  <c r="J731" i="2"/>
  <c r="L731" i="2" l="1"/>
  <c r="M731" i="2" s="1"/>
  <c r="J732" i="2"/>
  <c r="I735" i="2"/>
  <c r="L732" i="2" l="1"/>
  <c r="M732" i="2" s="1"/>
  <c r="K732" i="2"/>
  <c r="J733" i="2"/>
  <c r="I736" i="2"/>
  <c r="L733" i="2" l="1"/>
  <c r="M733" i="2" s="1"/>
  <c r="K733" i="2"/>
  <c r="J734" i="2"/>
  <c r="I737" i="2"/>
  <c r="I738" i="2" l="1"/>
  <c r="L734" i="2"/>
  <c r="M734" i="2" s="1"/>
  <c r="K734" i="2"/>
  <c r="J735" i="2"/>
  <c r="L735" i="2" l="1"/>
  <c r="M735" i="2" s="1"/>
  <c r="K735" i="2"/>
  <c r="J736" i="2"/>
  <c r="K738" i="2"/>
  <c r="I739" i="2"/>
  <c r="I740" i="2" l="1"/>
  <c r="L736" i="2"/>
  <c r="M736" i="2" s="1"/>
  <c r="K736" i="2"/>
  <c r="J737" i="2"/>
  <c r="L737" i="2" l="1"/>
  <c r="M737" i="2" s="1"/>
  <c r="K737" i="2"/>
  <c r="J738" i="2"/>
  <c r="K740" i="2"/>
  <c r="I741" i="2"/>
  <c r="L738" i="2" l="1"/>
  <c r="M738" i="2" s="1"/>
  <c r="J739" i="2"/>
  <c r="I742" i="2"/>
  <c r="I743" i="2" l="1"/>
  <c r="L739" i="2"/>
  <c r="M739" i="2" s="1"/>
  <c r="K739" i="2"/>
  <c r="J740" i="2"/>
  <c r="K743" i="2" l="1"/>
  <c r="I744" i="2"/>
  <c r="L740" i="2"/>
  <c r="M740" i="2" s="1"/>
  <c r="J741" i="2"/>
  <c r="I745" i="2" l="1"/>
  <c r="L741" i="2"/>
  <c r="M741" i="2" s="1"/>
  <c r="K741" i="2"/>
  <c r="J742" i="2"/>
  <c r="L742" i="2" l="1"/>
  <c r="M742" i="2" s="1"/>
  <c r="K742" i="2"/>
  <c r="J743" i="2"/>
  <c r="K745" i="2"/>
  <c r="I746" i="2"/>
  <c r="I747" i="2" l="1"/>
  <c r="L743" i="2"/>
  <c r="M743" i="2" s="1"/>
  <c r="J744" i="2"/>
  <c r="K747" i="2" l="1"/>
  <c r="I748" i="2"/>
  <c r="L744" i="2"/>
  <c r="M744" i="2" s="1"/>
  <c r="K744" i="2"/>
  <c r="J745" i="2"/>
  <c r="K748" i="2" l="1"/>
  <c r="I749" i="2"/>
  <c r="L745" i="2"/>
  <c r="M745" i="2" s="1"/>
  <c r="J746" i="2"/>
  <c r="I750" i="2" l="1"/>
  <c r="L746" i="2"/>
  <c r="M746" i="2" s="1"/>
  <c r="K746" i="2"/>
  <c r="J747" i="2"/>
  <c r="L747" i="2" l="1"/>
  <c r="M747" i="2" s="1"/>
  <c r="J748" i="2"/>
  <c r="I751" i="2"/>
  <c r="I752" i="2" l="1"/>
  <c r="L748" i="2"/>
  <c r="M748" i="2" s="1"/>
  <c r="J749" i="2"/>
  <c r="L749" i="2" l="1"/>
  <c r="M749" i="2" s="1"/>
  <c r="K749" i="2"/>
  <c r="J750" i="2"/>
  <c r="I753" i="2"/>
  <c r="L750" i="2" l="1"/>
  <c r="M750" i="2" s="1"/>
  <c r="K750" i="2"/>
  <c r="J751" i="2"/>
  <c r="K753" i="2"/>
  <c r="I754" i="2"/>
  <c r="I755" i="2" l="1"/>
  <c r="L751" i="2"/>
  <c r="M751" i="2" s="1"/>
  <c r="K751" i="2"/>
  <c r="J752" i="2"/>
  <c r="L752" i="2" l="1"/>
  <c r="M752" i="2" s="1"/>
  <c r="K752" i="2"/>
  <c r="J753" i="2"/>
  <c r="K755" i="2"/>
  <c r="I756" i="2"/>
  <c r="K756" i="2" l="1"/>
  <c r="I757" i="2"/>
  <c r="L753" i="2"/>
  <c r="M753" i="2" s="1"/>
  <c r="J754" i="2"/>
  <c r="I758" i="2" l="1"/>
  <c r="L754" i="2"/>
  <c r="M754" i="2" s="1"/>
  <c r="K754" i="2"/>
  <c r="J755" i="2"/>
  <c r="I759" i="2" l="1"/>
  <c r="L755" i="2"/>
  <c r="M755" i="2" s="1"/>
  <c r="J756" i="2"/>
  <c r="L756" i="2" l="1"/>
  <c r="M756" i="2" s="1"/>
  <c r="J757" i="2"/>
  <c r="I760" i="2"/>
  <c r="K760" i="2" l="1"/>
  <c r="I761" i="2"/>
  <c r="L757" i="2"/>
  <c r="M757" i="2" s="1"/>
  <c r="K757" i="2"/>
  <c r="J758" i="2"/>
  <c r="K761" i="2" l="1"/>
  <c r="I762" i="2"/>
  <c r="L758" i="2"/>
  <c r="M758" i="2" s="1"/>
  <c r="K758" i="2"/>
  <c r="J759" i="2"/>
  <c r="K762" i="2" l="1"/>
  <c r="I763" i="2"/>
  <c r="L759" i="2"/>
  <c r="M759" i="2" s="1"/>
  <c r="K759" i="2"/>
  <c r="J760" i="2"/>
  <c r="L760" i="2" l="1"/>
  <c r="M760" i="2" s="1"/>
  <c r="J761" i="2"/>
  <c r="K763" i="2"/>
  <c r="I764" i="2"/>
  <c r="I765" i="2" l="1"/>
  <c r="L761" i="2"/>
  <c r="M761" i="2" s="1"/>
  <c r="J762" i="2"/>
  <c r="I766" i="2" l="1"/>
  <c r="L762" i="2"/>
  <c r="M762" i="2" s="1"/>
  <c r="J763" i="2"/>
  <c r="K766" i="2" l="1"/>
  <c r="I767" i="2"/>
  <c r="L763" i="2"/>
  <c r="M763" i="2" s="1"/>
  <c r="J764" i="2"/>
  <c r="L764" i="2" l="1"/>
  <c r="M764" i="2" s="1"/>
  <c r="K764" i="2"/>
  <c r="J765" i="2"/>
  <c r="K767" i="2"/>
  <c r="I768" i="2"/>
  <c r="I769" i="2" l="1"/>
  <c r="L765" i="2"/>
  <c r="M765" i="2" s="1"/>
  <c r="K765" i="2"/>
  <c r="J766" i="2"/>
  <c r="L766" i="2" l="1"/>
  <c r="M766" i="2" s="1"/>
  <c r="J767" i="2"/>
  <c r="K769" i="2"/>
  <c r="I770" i="2"/>
  <c r="I771" i="2" l="1"/>
  <c r="L767" i="2"/>
  <c r="M767" i="2" s="1"/>
  <c r="J768" i="2"/>
  <c r="L768" i="2" l="1"/>
  <c r="M768" i="2" s="1"/>
  <c r="K768" i="2"/>
  <c r="J769" i="2"/>
  <c r="I772" i="2"/>
  <c r="L769" i="2" l="1"/>
  <c r="M769" i="2" s="1"/>
  <c r="J770" i="2"/>
  <c r="K772" i="2"/>
  <c r="I773" i="2"/>
  <c r="I774" i="2" l="1"/>
  <c r="L770" i="2"/>
  <c r="M770" i="2" s="1"/>
  <c r="K770" i="2"/>
  <c r="J771" i="2"/>
  <c r="L771" i="2" l="1"/>
  <c r="M771" i="2" s="1"/>
  <c r="K771" i="2"/>
  <c r="J772" i="2"/>
  <c r="K774" i="2"/>
  <c r="I775" i="2"/>
  <c r="L772" i="2" l="1"/>
  <c r="M772" i="2" s="1"/>
  <c r="J773" i="2"/>
  <c r="I776" i="2"/>
  <c r="L773" i="2" l="1"/>
  <c r="M773" i="2" s="1"/>
  <c r="K773" i="2"/>
  <c r="J774" i="2"/>
  <c r="K776" i="2"/>
  <c r="I777" i="2"/>
  <c r="I778" i="2" l="1"/>
  <c r="L774" i="2"/>
  <c r="M774" i="2" s="1"/>
  <c r="J775" i="2"/>
  <c r="K778" i="2" l="1"/>
  <c r="I779" i="2"/>
  <c r="L775" i="2"/>
  <c r="M775" i="2" s="1"/>
  <c r="K775" i="2"/>
  <c r="J776" i="2"/>
  <c r="L776" i="2" l="1"/>
  <c r="M776" i="2" s="1"/>
  <c r="J777" i="2"/>
  <c r="K779" i="2"/>
  <c r="I780" i="2"/>
  <c r="L777" i="2" l="1"/>
  <c r="M777" i="2" s="1"/>
  <c r="K777" i="2"/>
  <c r="J778" i="2"/>
  <c r="I781" i="2"/>
  <c r="L778" i="2" l="1"/>
  <c r="M778" i="2" s="1"/>
  <c r="J779" i="2"/>
  <c r="I782" i="2"/>
  <c r="L779" i="2" l="1"/>
  <c r="M779" i="2" s="1"/>
  <c r="J780" i="2"/>
  <c r="K782" i="2"/>
  <c r="I783" i="2"/>
  <c r="I784" i="2" l="1"/>
  <c r="L780" i="2"/>
  <c r="M780" i="2" s="1"/>
  <c r="K780" i="2"/>
  <c r="J781" i="2"/>
  <c r="L781" i="2" l="1"/>
  <c r="M781" i="2" s="1"/>
  <c r="K781" i="2"/>
  <c r="J782" i="2"/>
  <c r="K784" i="2"/>
  <c r="I785" i="2"/>
  <c r="K785" i="2" l="1"/>
  <c r="I786" i="2"/>
  <c r="L782" i="2"/>
  <c r="M782" i="2" s="1"/>
  <c r="J783" i="2"/>
  <c r="L783" i="2" l="1"/>
  <c r="M783" i="2" s="1"/>
  <c r="K783" i="2"/>
  <c r="J784" i="2"/>
  <c r="I787" i="2"/>
  <c r="K787" i="2" l="1"/>
  <c r="I788" i="2"/>
  <c r="L784" i="2"/>
  <c r="M784" i="2" s="1"/>
  <c r="J785" i="2"/>
  <c r="L785" i="2" l="1"/>
  <c r="M785" i="2" s="1"/>
  <c r="J786" i="2"/>
  <c r="K788" i="2"/>
  <c r="I789" i="2"/>
  <c r="K789" i="2" l="1"/>
  <c r="I790" i="2"/>
  <c r="L786" i="2"/>
  <c r="M786" i="2" s="1"/>
  <c r="K786" i="2"/>
  <c r="J787" i="2"/>
  <c r="L787" i="2" l="1"/>
  <c r="M787" i="2" s="1"/>
  <c r="J788" i="2"/>
  <c r="I791" i="2"/>
  <c r="K791" i="2" l="1"/>
  <c r="I792" i="2"/>
  <c r="L788" i="2"/>
  <c r="M788" i="2" s="1"/>
  <c r="J789" i="2"/>
  <c r="L789" i="2" l="1"/>
  <c r="M789" i="2" s="1"/>
  <c r="J790" i="2"/>
  <c r="I793" i="2"/>
  <c r="K793" i="2" l="1"/>
  <c r="I794" i="2"/>
  <c r="L790" i="2"/>
  <c r="M790" i="2" s="1"/>
  <c r="K790" i="2"/>
  <c r="J791" i="2"/>
  <c r="K794" i="2" l="1"/>
  <c r="I795" i="2"/>
  <c r="L791" i="2"/>
  <c r="M791" i="2" s="1"/>
  <c r="J792" i="2"/>
  <c r="L792" i="2" l="1"/>
  <c r="M792" i="2" s="1"/>
  <c r="K792" i="2"/>
  <c r="J793" i="2"/>
  <c r="I796" i="2"/>
  <c r="K796" i="2" l="1"/>
  <c r="I797" i="2"/>
  <c r="L793" i="2"/>
  <c r="M793" i="2" s="1"/>
  <c r="J794" i="2"/>
  <c r="I798" i="2" l="1"/>
  <c r="L794" i="2"/>
  <c r="M794" i="2" s="1"/>
  <c r="J795" i="2"/>
  <c r="I799" i="2" l="1"/>
  <c r="L795" i="2"/>
  <c r="M795" i="2" s="1"/>
  <c r="K795" i="2"/>
  <c r="J796" i="2"/>
  <c r="I800" i="2" l="1"/>
  <c r="L796" i="2"/>
  <c r="M796" i="2" s="1"/>
  <c r="J797" i="2"/>
  <c r="K800" i="2" l="1"/>
  <c r="I801" i="2"/>
  <c r="L797" i="2"/>
  <c r="M797" i="2" s="1"/>
  <c r="K797" i="2"/>
  <c r="J798" i="2"/>
  <c r="I802" i="2" l="1"/>
  <c r="L798" i="2"/>
  <c r="M798" i="2" s="1"/>
  <c r="K798" i="2"/>
  <c r="J799" i="2"/>
  <c r="L799" i="2" l="1"/>
  <c r="M799" i="2" s="1"/>
  <c r="K799" i="2"/>
  <c r="J800" i="2"/>
  <c r="K802" i="2"/>
  <c r="I803" i="2"/>
  <c r="L800" i="2" l="1"/>
  <c r="M800" i="2" s="1"/>
  <c r="J801" i="2"/>
  <c r="I804" i="2"/>
  <c r="I805" i="2" l="1"/>
  <c r="L801" i="2"/>
  <c r="M801" i="2" s="1"/>
  <c r="K801" i="2"/>
  <c r="J802" i="2"/>
  <c r="I806" i="2" l="1"/>
  <c r="L802" i="2"/>
  <c r="M802" i="2" s="1"/>
  <c r="J803" i="2"/>
  <c r="L803" i="2" l="1"/>
  <c r="M803" i="2" s="1"/>
  <c r="K803" i="2"/>
  <c r="J804" i="2"/>
  <c r="K806" i="2"/>
  <c r="I807" i="2"/>
  <c r="L804" i="2" l="1"/>
  <c r="M804" i="2" s="1"/>
  <c r="K804" i="2"/>
  <c r="J805" i="2"/>
  <c r="K807" i="2"/>
  <c r="I808" i="2"/>
  <c r="K808" i="2" l="1"/>
  <c r="I809" i="2"/>
  <c r="L805" i="2"/>
  <c r="M805" i="2" s="1"/>
  <c r="K805" i="2"/>
  <c r="J806" i="2"/>
  <c r="L806" i="2" l="1"/>
  <c r="M806" i="2" s="1"/>
  <c r="J807" i="2"/>
  <c r="K809" i="2"/>
  <c r="I810" i="2"/>
  <c r="K810" i="2" l="1"/>
  <c r="I811" i="2"/>
  <c r="L807" i="2"/>
  <c r="M807" i="2" s="1"/>
  <c r="J808" i="2"/>
  <c r="L808" i="2" l="1"/>
  <c r="M808" i="2" s="1"/>
  <c r="J809" i="2"/>
  <c r="K811" i="2"/>
  <c r="I812" i="2"/>
  <c r="I813" i="2" l="1"/>
  <c r="L809" i="2"/>
  <c r="M809" i="2" s="1"/>
  <c r="J810" i="2"/>
  <c r="L810" i="2" l="1"/>
  <c r="M810" i="2" s="1"/>
  <c r="J811" i="2"/>
  <c r="K813" i="2"/>
  <c r="I814" i="2"/>
  <c r="I815" i="2" l="1"/>
  <c r="L811" i="2"/>
  <c r="M811" i="2" s="1"/>
  <c r="J812" i="2"/>
  <c r="I816" i="2" l="1"/>
  <c r="L812" i="2"/>
  <c r="M812" i="2" s="1"/>
  <c r="K812" i="2"/>
  <c r="J813" i="2"/>
  <c r="K816" i="2" l="1"/>
  <c r="I817" i="2"/>
  <c r="L813" i="2"/>
  <c r="M813" i="2" s="1"/>
  <c r="J814" i="2"/>
  <c r="L814" i="2" l="1"/>
  <c r="M814" i="2" s="1"/>
  <c r="K814" i="2"/>
  <c r="J815" i="2"/>
  <c r="I818" i="2"/>
  <c r="L815" i="2" l="1"/>
  <c r="M815" i="2" s="1"/>
  <c r="K815" i="2"/>
  <c r="J816" i="2"/>
  <c r="I819" i="2"/>
  <c r="L816" i="2" l="1"/>
  <c r="M816" i="2" s="1"/>
  <c r="J817" i="2"/>
  <c r="K819" i="2"/>
  <c r="I820" i="2"/>
  <c r="I821" i="2" l="1"/>
  <c r="L817" i="2"/>
  <c r="M817" i="2" s="1"/>
  <c r="K817" i="2"/>
  <c r="J818" i="2"/>
  <c r="L818" i="2" l="1"/>
  <c r="M818" i="2" s="1"/>
  <c r="K818" i="2"/>
  <c r="J819" i="2"/>
  <c r="K821" i="2"/>
  <c r="I822" i="2"/>
  <c r="K822" i="2" l="1"/>
  <c r="I823" i="2"/>
  <c r="L819" i="2"/>
  <c r="M819" i="2" s="1"/>
  <c r="J820" i="2"/>
  <c r="I824" i="2" l="1"/>
  <c r="L820" i="2"/>
  <c r="M820" i="2" s="1"/>
  <c r="K820" i="2"/>
  <c r="J821" i="2"/>
  <c r="L821" i="2" l="1"/>
  <c r="M821" i="2" s="1"/>
  <c r="J822" i="2"/>
  <c r="I825" i="2"/>
  <c r="L822" i="2" l="1"/>
  <c r="M822" i="2" s="1"/>
  <c r="J823" i="2"/>
  <c r="I826" i="2"/>
  <c r="K826" i="2" l="1"/>
  <c r="I827" i="2"/>
  <c r="L823" i="2"/>
  <c r="M823" i="2" s="1"/>
  <c r="K823" i="2"/>
  <c r="J824" i="2"/>
  <c r="L824" i="2" l="1"/>
  <c r="M824" i="2" s="1"/>
  <c r="K824" i="2"/>
  <c r="J825" i="2"/>
  <c r="I828" i="2"/>
  <c r="K828" i="2" l="1"/>
  <c r="I829" i="2"/>
  <c r="L825" i="2"/>
  <c r="M825" i="2" s="1"/>
  <c r="K825" i="2"/>
  <c r="J826" i="2"/>
  <c r="L826" i="2" l="1"/>
  <c r="M826" i="2" s="1"/>
  <c r="J827" i="2"/>
  <c r="I830" i="2"/>
  <c r="I831" i="2" l="1"/>
  <c r="L827" i="2"/>
  <c r="M827" i="2" s="1"/>
  <c r="K827" i="2"/>
  <c r="J828" i="2"/>
  <c r="K831" i="2" l="1"/>
  <c r="I832" i="2"/>
  <c r="L828" i="2"/>
  <c r="M828" i="2" s="1"/>
  <c r="J829" i="2"/>
  <c r="L829" i="2" l="1"/>
  <c r="M829" i="2" s="1"/>
  <c r="K829" i="2"/>
  <c r="J830" i="2"/>
  <c r="I833" i="2"/>
  <c r="L830" i="2" l="1"/>
  <c r="M830" i="2" s="1"/>
  <c r="K830" i="2"/>
  <c r="J831" i="2"/>
  <c r="K833" i="2"/>
  <c r="I834" i="2"/>
  <c r="K834" i="2" l="1"/>
  <c r="I835" i="2"/>
  <c r="L831" i="2"/>
  <c r="M831" i="2" s="1"/>
  <c r="J832" i="2"/>
  <c r="I836" i="2" l="1"/>
  <c r="L832" i="2"/>
  <c r="M832" i="2" s="1"/>
  <c r="K832" i="2"/>
  <c r="J833" i="2"/>
  <c r="L833" i="2" l="1"/>
  <c r="M833" i="2" s="1"/>
  <c r="J834" i="2"/>
  <c r="K836" i="2"/>
  <c r="I837" i="2"/>
  <c r="K837" i="2" l="1"/>
  <c r="I838" i="2"/>
  <c r="L834" i="2"/>
  <c r="M834" i="2" s="1"/>
  <c r="J835" i="2"/>
  <c r="L835" i="2" l="1"/>
  <c r="M835" i="2" s="1"/>
  <c r="K835" i="2"/>
  <c r="J836" i="2"/>
  <c r="K838" i="2"/>
  <c r="I839" i="2"/>
  <c r="L836" i="2" l="1"/>
  <c r="M836" i="2" s="1"/>
  <c r="J837" i="2"/>
  <c r="I840" i="2"/>
  <c r="K840" i="2" l="1"/>
  <c r="I841" i="2"/>
  <c r="L837" i="2"/>
  <c r="M837" i="2" s="1"/>
  <c r="J838" i="2"/>
  <c r="I842" i="2" l="1"/>
  <c r="L838" i="2"/>
  <c r="M838" i="2" s="1"/>
  <c r="J839" i="2"/>
  <c r="L839" i="2" l="1"/>
  <c r="M839" i="2" s="1"/>
  <c r="K839" i="2"/>
  <c r="J840" i="2"/>
  <c r="I843" i="2"/>
  <c r="I844" i="2" l="1"/>
  <c r="L840" i="2"/>
  <c r="M840" i="2" s="1"/>
  <c r="J841" i="2"/>
  <c r="L841" i="2" l="1"/>
  <c r="M841" i="2" s="1"/>
  <c r="K841" i="2"/>
  <c r="J842" i="2"/>
  <c r="K844" i="2"/>
  <c r="I845" i="2"/>
  <c r="I846" i="2" l="1"/>
  <c r="L842" i="2"/>
  <c r="M842" i="2" s="1"/>
  <c r="K842" i="2"/>
  <c r="J843" i="2"/>
  <c r="L843" i="2" l="1"/>
  <c r="M843" i="2" s="1"/>
  <c r="K843" i="2"/>
  <c r="J844" i="2"/>
  <c r="K846" i="2"/>
  <c r="I847" i="2"/>
  <c r="L844" i="2" l="1"/>
  <c r="M844" i="2" s="1"/>
  <c r="J845" i="2"/>
  <c r="K847" i="2"/>
  <c r="I848" i="2"/>
  <c r="K848" i="2" l="1"/>
  <c r="I849" i="2"/>
  <c r="L845" i="2"/>
  <c r="M845" i="2" s="1"/>
  <c r="K845" i="2"/>
  <c r="J846" i="2"/>
  <c r="L846" i="2" l="1"/>
  <c r="M846" i="2" s="1"/>
  <c r="J847" i="2"/>
  <c r="K849" i="2"/>
  <c r="I850" i="2"/>
  <c r="L847" i="2" l="1"/>
  <c r="M847" i="2" s="1"/>
  <c r="J848" i="2"/>
  <c r="K850" i="2"/>
  <c r="I851" i="2"/>
  <c r="I852" i="2" l="1"/>
  <c r="L848" i="2"/>
  <c r="M848" i="2" s="1"/>
  <c r="J849" i="2"/>
  <c r="I853" i="2" l="1"/>
  <c r="L849" i="2"/>
  <c r="M849" i="2" s="1"/>
  <c r="J850" i="2"/>
  <c r="L850" i="2" l="1"/>
  <c r="M850" i="2" s="1"/>
  <c r="J851" i="2"/>
  <c r="K851" i="2" s="1"/>
  <c r="I854" i="2"/>
  <c r="L851" i="2" l="1"/>
  <c r="M851" i="2" s="1"/>
  <c r="J852" i="2"/>
  <c r="K852" i="2" s="1"/>
  <c r="I855" i="2"/>
  <c r="L852" i="2" l="1"/>
  <c r="M852" i="2" s="1"/>
  <c r="J853" i="2"/>
  <c r="K853" i="2" s="1"/>
  <c r="K855" i="2"/>
  <c r="I856" i="2"/>
  <c r="K856" i="2" l="1"/>
  <c r="I857" i="2"/>
  <c r="L853" i="2"/>
  <c r="M853" i="2" s="1"/>
  <c r="J854" i="2"/>
  <c r="K854" i="2" s="1"/>
  <c r="L854" i="2" l="1"/>
  <c r="M854" i="2" s="1"/>
  <c r="J855" i="2"/>
  <c r="K857" i="2"/>
  <c r="I858" i="2"/>
  <c r="L855" i="2" l="1"/>
  <c r="M855" i="2" s="1"/>
  <c r="J856" i="2"/>
  <c r="K858" i="2"/>
  <c r="I859" i="2"/>
  <c r="I860" i="2" l="1"/>
  <c r="L856" i="2"/>
  <c r="M856" i="2" s="1"/>
  <c r="J857" i="2"/>
  <c r="K860" i="2" l="1"/>
  <c r="I861" i="2"/>
  <c r="L857" i="2"/>
  <c r="M857" i="2" s="1"/>
  <c r="J858" i="2"/>
  <c r="L858" i="2" l="1"/>
  <c r="M858" i="2" s="1"/>
  <c r="J859" i="2"/>
  <c r="K859" i="2" s="1"/>
  <c r="K861" i="2"/>
  <c r="I862" i="2"/>
  <c r="I863" i="2" l="1"/>
  <c r="L859" i="2"/>
  <c r="M859" i="2" s="1"/>
  <c r="J860" i="2"/>
  <c r="L860" i="2" l="1"/>
  <c r="M860" i="2" s="1"/>
  <c r="J861" i="2"/>
  <c r="I864" i="2"/>
  <c r="I865" i="2" l="1"/>
  <c r="L861" i="2"/>
  <c r="M861" i="2" s="1"/>
  <c r="J862" i="2"/>
  <c r="K862" i="2" s="1"/>
  <c r="L862" i="2" l="1"/>
  <c r="M862" i="2" s="1"/>
  <c r="J863" i="2"/>
  <c r="K865" i="2"/>
  <c r="I866" i="2"/>
  <c r="K866" i="2" l="1"/>
  <c r="I867" i="2"/>
  <c r="L863" i="2"/>
  <c r="M863" i="2" s="1"/>
  <c r="K863" i="2"/>
  <c r="J864" i="2"/>
  <c r="K867" i="2" l="1"/>
  <c r="I868" i="2"/>
  <c r="L864" i="2"/>
  <c r="M864" i="2" s="1"/>
  <c r="K864" i="2"/>
  <c r="J865" i="2"/>
  <c r="K868" i="2" l="1"/>
  <c r="I869" i="2"/>
  <c r="L865" i="2"/>
  <c r="M865" i="2" s="1"/>
  <c r="J866" i="2"/>
  <c r="L866" i="2" l="1"/>
  <c r="M866" i="2" s="1"/>
  <c r="J867" i="2"/>
  <c r="K869" i="2"/>
  <c r="I870" i="2"/>
  <c r="K870" i="2" l="1"/>
  <c r="I871" i="2"/>
  <c r="L867" i="2"/>
  <c r="M867" i="2" s="1"/>
  <c r="J868" i="2"/>
  <c r="K871" i="2" l="1"/>
  <c r="I872" i="2"/>
  <c r="L868" i="2"/>
  <c r="M868" i="2" s="1"/>
  <c r="J869" i="2"/>
  <c r="L869" i="2" l="1"/>
  <c r="M869" i="2" s="1"/>
  <c r="J870" i="2"/>
  <c r="K872" i="2"/>
  <c r="I873" i="2"/>
  <c r="I874" i="2" l="1"/>
  <c r="L870" i="2"/>
  <c r="M870" i="2" s="1"/>
  <c r="J871" i="2"/>
  <c r="I875" i="2" l="1"/>
  <c r="L871" i="2"/>
  <c r="M871" i="2" s="1"/>
  <c r="J872" i="2"/>
  <c r="K875" i="2" l="1"/>
  <c r="I876" i="2"/>
  <c r="L872" i="2"/>
  <c r="M872" i="2" s="1"/>
  <c r="J873" i="2"/>
  <c r="K873" i="2" s="1"/>
  <c r="L873" i="2" l="1"/>
  <c r="M873" i="2" s="1"/>
  <c r="J874" i="2"/>
  <c r="I877" i="2"/>
  <c r="K877" i="2" l="1"/>
  <c r="I878" i="2"/>
  <c r="L874" i="2"/>
  <c r="M874" i="2" s="1"/>
  <c r="K874" i="2"/>
  <c r="J875" i="2"/>
  <c r="L875" i="2" l="1"/>
  <c r="M875" i="2" s="1"/>
  <c r="J876" i="2"/>
  <c r="K878" i="2"/>
  <c r="I879" i="2"/>
  <c r="I880" i="2" l="1"/>
  <c r="L876" i="2"/>
  <c r="M876" i="2" s="1"/>
  <c r="K876" i="2"/>
  <c r="J877" i="2"/>
  <c r="L877" i="2" l="1"/>
  <c r="M877" i="2" s="1"/>
  <c r="J878" i="2"/>
  <c r="I881" i="2"/>
  <c r="I882" i="2" l="1"/>
  <c r="L878" i="2"/>
  <c r="M878" i="2" s="1"/>
  <c r="J879" i="2"/>
  <c r="L879" i="2" l="1"/>
  <c r="M879" i="2" s="1"/>
  <c r="K879" i="2"/>
  <c r="J880" i="2"/>
  <c r="I883" i="2"/>
  <c r="I884" i="2" l="1"/>
  <c r="L880" i="2"/>
  <c r="M880" i="2" s="1"/>
  <c r="K880" i="2"/>
  <c r="J881" i="2"/>
  <c r="K884" i="2" l="1"/>
  <c r="I885" i="2"/>
  <c r="L881" i="2"/>
  <c r="M881" i="2" s="1"/>
  <c r="K881" i="2"/>
  <c r="J882" i="2"/>
  <c r="L882" i="2" l="1"/>
  <c r="M882" i="2" s="1"/>
  <c r="K882" i="2"/>
  <c r="J883" i="2"/>
  <c r="K885" i="2"/>
  <c r="I886" i="2"/>
  <c r="I887" i="2" l="1"/>
  <c r="L883" i="2"/>
  <c r="M883" i="2" s="1"/>
  <c r="K883" i="2"/>
  <c r="J884" i="2"/>
  <c r="K887" i="2" l="1"/>
  <c r="I888" i="2"/>
  <c r="L884" i="2"/>
  <c r="M884" i="2" s="1"/>
  <c r="J885" i="2"/>
  <c r="K888" i="2" l="1"/>
  <c r="I889" i="2"/>
  <c r="L885" i="2"/>
  <c r="M885" i="2" s="1"/>
  <c r="J886" i="2"/>
  <c r="I890" i="2" l="1"/>
  <c r="L886" i="2"/>
  <c r="M886" i="2" s="1"/>
  <c r="K886" i="2"/>
  <c r="J887" i="2"/>
  <c r="L887" i="2" l="1"/>
  <c r="M887" i="2" s="1"/>
  <c r="J888" i="2"/>
  <c r="K890" i="2"/>
  <c r="I891" i="2"/>
  <c r="L888" i="2" l="1"/>
  <c r="M888" i="2" s="1"/>
  <c r="J889" i="2"/>
  <c r="K891" i="2"/>
  <c r="I892" i="2"/>
  <c r="K892" i="2" l="1"/>
  <c r="I893" i="2"/>
  <c r="L889" i="2"/>
  <c r="M889" i="2" s="1"/>
  <c r="K889" i="2"/>
  <c r="J890" i="2"/>
  <c r="I894" i="2" l="1"/>
  <c r="L890" i="2"/>
  <c r="M890" i="2" s="1"/>
  <c r="J891" i="2"/>
  <c r="L891" i="2" l="1"/>
  <c r="M891" i="2" s="1"/>
  <c r="J892" i="2"/>
  <c r="K894" i="2"/>
  <c r="I895" i="2"/>
  <c r="L892" i="2" l="1"/>
  <c r="M892" i="2" s="1"/>
  <c r="J893" i="2"/>
  <c r="K895" i="2"/>
  <c r="I896" i="2"/>
  <c r="K896" i="2" l="1"/>
  <c r="I897" i="2"/>
  <c r="L893" i="2"/>
  <c r="M893" i="2" s="1"/>
  <c r="K893" i="2"/>
  <c r="J894" i="2"/>
  <c r="L894" i="2" l="1"/>
  <c r="M894" i="2" s="1"/>
  <c r="J895" i="2"/>
  <c r="K897" i="2"/>
  <c r="I898" i="2"/>
  <c r="L895" i="2" l="1"/>
  <c r="M895" i="2" s="1"/>
  <c r="J896" i="2"/>
  <c r="I899" i="2"/>
  <c r="K899" i="2" l="1"/>
  <c r="I900" i="2"/>
  <c r="L896" i="2"/>
  <c r="M896" i="2" s="1"/>
  <c r="J897" i="2"/>
  <c r="I901" i="2" l="1"/>
  <c r="L897" i="2"/>
  <c r="M897" i="2" s="1"/>
  <c r="J898" i="2"/>
  <c r="K898" i="2" s="1"/>
  <c r="L898" i="2" l="1"/>
  <c r="M898" i="2" s="1"/>
  <c r="J899" i="2"/>
  <c r="K901" i="2"/>
  <c r="I902" i="2"/>
  <c r="L899" i="2" l="1"/>
  <c r="M899" i="2" s="1"/>
  <c r="J900" i="2"/>
  <c r="K900" i="2" s="1"/>
  <c r="K902" i="2"/>
  <c r="I903" i="2"/>
  <c r="I904" i="2" l="1"/>
  <c r="L900" i="2"/>
  <c r="M900" i="2" s="1"/>
  <c r="J901" i="2"/>
  <c r="L901" i="2" l="1"/>
  <c r="M901" i="2" s="1"/>
  <c r="J902" i="2"/>
  <c r="K904" i="2"/>
  <c r="I905" i="2"/>
  <c r="I906" i="2" l="1"/>
  <c r="L902" i="2"/>
  <c r="M902" i="2" s="1"/>
  <c r="J903" i="2"/>
  <c r="K903" i="2" s="1"/>
  <c r="I907" i="2" l="1"/>
  <c r="L903" i="2"/>
  <c r="M903" i="2" s="1"/>
  <c r="J904" i="2"/>
  <c r="K907" i="2" l="1"/>
  <c r="I908" i="2"/>
  <c r="L904" i="2"/>
  <c r="M904" i="2" s="1"/>
  <c r="J905" i="2"/>
  <c r="K905" i="2" s="1"/>
  <c r="I909" i="2" l="1"/>
  <c r="L905" i="2"/>
  <c r="M905" i="2" s="1"/>
  <c r="J906" i="2"/>
  <c r="K906" i="2" s="1"/>
  <c r="L906" i="2" l="1"/>
  <c r="M906" i="2" s="1"/>
  <c r="J907" i="2"/>
  <c r="K909" i="2"/>
  <c r="I910" i="2"/>
  <c r="K910" i="2" l="1"/>
  <c r="I911" i="2"/>
  <c r="L907" i="2"/>
  <c r="M907" i="2" s="1"/>
  <c r="J908" i="2"/>
  <c r="K908" i="2" s="1"/>
  <c r="L908" i="2" l="1"/>
  <c r="M908" i="2" s="1"/>
  <c r="J909" i="2"/>
  <c r="I912" i="2"/>
  <c r="K912" i="2" l="1"/>
  <c r="I913" i="2"/>
  <c r="L909" i="2"/>
  <c r="M909" i="2" s="1"/>
  <c r="J910" i="2"/>
  <c r="K913" i="2" l="1"/>
  <c r="I914" i="2"/>
  <c r="L910" i="2"/>
  <c r="M910" i="2" s="1"/>
  <c r="J911" i="2"/>
  <c r="K911" i="2" s="1"/>
  <c r="K914" i="2" l="1"/>
  <c r="I915" i="2"/>
  <c r="L911" i="2"/>
  <c r="M911" i="2" s="1"/>
  <c r="J912" i="2"/>
  <c r="I916" i="2" l="1"/>
  <c r="L912" i="2"/>
  <c r="M912" i="2" s="1"/>
  <c r="J913" i="2"/>
  <c r="K916" i="2" l="1"/>
  <c r="I917" i="2"/>
  <c r="L913" i="2"/>
  <c r="M913" i="2" s="1"/>
  <c r="J914" i="2"/>
  <c r="L914" i="2" l="1"/>
  <c r="M914" i="2" s="1"/>
  <c r="J915" i="2"/>
  <c r="K915" i="2" s="1"/>
  <c r="I918" i="2"/>
  <c r="K918" i="2" l="1"/>
  <c r="I919" i="2"/>
  <c r="L915" i="2"/>
  <c r="M915" i="2" s="1"/>
  <c r="J916" i="2"/>
  <c r="K919" i="2" l="1"/>
  <c r="I920" i="2"/>
  <c r="L916" i="2"/>
  <c r="M916" i="2" s="1"/>
  <c r="J917" i="2"/>
  <c r="K917" i="2" s="1"/>
  <c r="I921" i="2" l="1"/>
  <c r="L917" i="2"/>
  <c r="M917" i="2" s="1"/>
  <c r="J918" i="2"/>
  <c r="I922" i="2" l="1"/>
  <c r="L918" i="2"/>
  <c r="M918" i="2" s="1"/>
  <c r="J919" i="2"/>
  <c r="L919" i="2" l="1"/>
  <c r="M919" i="2" s="1"/>
  <c r="J920" i="2"/>
  <c r="K920" i="2" s="1"/>
  <c r="K922" i="2"/>
  <c r="I923" i="2"/>
  <c r="K923" i="2" l="1"/>
  <c r="I924" i="2"/>
  <c r="L920" i="2"/>
  <c r="M920" i="2" s="1"/>
  <c r="J921" i="2"/>
  <c r="K921" i="2" s="1"/>
  <c r="L921" i="2" l="1"/>
  <c r="M921" i="2" s="1"/>
  <c r="J922" i="2"/>
  <c r="K924" i="2"/>
  <c r="I925" i="2"/>
  <c r="I926" i="2" l="1"/>
  <c r="L922" i="2"/>
  <c r="M922" i="2" s="1"/>
  <c r="J923" i="2"/>
  <c r="I927" i="2" l="1"/>
  <c r="L923" i="2"/>
  <c r="M923" i="2" s="1"/>
  <c r="J924" i="2"/>
  <c r="L924" i="2" l="1"/>
  <c r="M924" i="2" s="1"/>
  <c r="J925" i="2"/>
  <c r="K925" i="2" s="1"/>
  <c r="I928" i="2"/>
  <c r="K928" i="2" l="1"/>
  <c r="I929" i="2"/>
  <c r="L925" i="2"/>
  <c r="M925" i="2" s="1"/>
  <c r="J926" i="2"/>
  <c r="K926" i="2" s="1"/>
  <c r="K929" i="2" l="1"/>
  <c r="I930" i="2"/>
  <c r="L926" i="2"/>
  <c r="M926" i="2" s="1"/>
  <c r="J927" i="2"/>
  <c r="K927" i="2" s="1"/>
  <c r="L927" i="2" l="1"/>
  <c r="M927" i="2" s="1"/>
  <c r="J928" i="2"/>
  <c r="K930" i="2"/>
  <c r="I931" i="2"/>
  <c r="I932" i="2" l="1"/>
  <c r="L928" i="2"/>
  <c r="M928" i="2" s="1"/>
  <c r="J929" i="2"/>
  <c r="L929" i="2" l="1"/>
  <c r="M929" i="2" s="1"/>
  <c r="J930" i="2"/>
  <c r="K932" i="2"/>
  <c r="I933" i="2"/>
  <c r="K933" i="2" l="1"/>
  <c r="I934" i="2"/>
  <c r="L930" i="2"/>
  <c r="M930" i="2" s="1"/>
  <c r="J931" i="2"/>
  <c r="K931" i="2" s="1"/>
  <c r="K934" i="2" l="1"/>
  <c r="I935" i="2"/>
  <c r="L931" i="2"/>
  <c r="M931" i="2" s="1"/>
  <c r="J932" i="2"/>
  <c r="L932" i="2" l="1"/>
  <c r="M932" i="2" s="1"/>
  <c r="J933" i="2"/>
  <c r="I936" i="2"/>
  <c r="L933" i="2" l="1"/>
  <c r="M933" i="2" s="1"/>
  <c r="J934" i="2"/>
  <c r="I937" i="2"/>
  <c r="K937" i="2" l="1"/>
  <c r="I938" i="2"/>
  <c r="L934" i="2"/>
  <c r="M934" i="2" s="1"/>
  <c r="J935" i="2"/>
  <c r="K935" i="2" s="1"/>
  <c r="L935" i="2" l="1"/>
  <c r="M935" i="2" s="1"/>
  <c r="J936" i="2"/>
  <c r="K936" i="2" s="1"/>
  <c r="K938" i="2"/>
  <c r="I939" i="2"/>
  <c r="K939" i="2" l="1"/>
  <c r="I940" i="2"/>
  <c r="L936" i="2"/>
  <c r="M936" i="2" s="1"/>
  <c r="J937" i="2"/>
  <c r="I941" i="2" l="1"/>
  <c r="L937" i="2"/>
  <c r="M937" i="2" s="1"/>
  <c r="J938" i="2"/>
  <c r="L938" i="2" l="1"/>
  <c r="M938" i="2" s="1"/>
  <c r="J939" i="2"/>
  <c r="K941" i="2"/>
  <c r="I942" i="2"/>
  <c r="K942" i="2" l="1"/>
  <c r="I943" i="2"/>
  <c r="L939" i="2"/>
  <c r="M939" i="2" s="1"/>
  <c r="J940" i="2"/>
  <c r="K940" i="2" s="1"/>
  <c r="I944" i="2" l="1"/>
  <c r="L940" i="2"/>
  <c r="M940" i="2" s="1"/>
  <c r="J941" i="2"/>
  <c r="I945" i="2" l="1"/>
  <c r="L941" i="2"/>
  <c r="M941" i="2" s="1"/>
  <c r="J942" i="2"/>
  <c r="I946" i="2" l="1"/>
  <c r="L942" i="2"/>
  <c r="M942" i="2" s="1"/>
  <c r="J943" i="2"/>
  <c r="K943" i="2" s="1"/>
  <c r="I947" i="2" l="1"/>
  <c r="L943" i="2"/>
  <c r="M943" i="2" s="1"/>
  <c r="J944" i="2"/>
  <c r="K944" i="2" s="1"/>
  <c r="L944" i="2" l="1"/>
  <c r="M944" i="2" s="1"/>
  <c r="J945" i="2"/>
  <c r="K945" i="2" s="1"/>
  <c r="K947" i="2"/>
  <c r="I948" i="2"/>
  <c r="L945" i="2" l="1"/>
  <c r="M945" i="2" s="1"/>
  <c r="J946" i="2"/>
  <c r="K946" i="2" s="1"/>
  <c r="I949" i="2"/>
  <c r="K949" i="2" l="1"/>
  <c r="I950" i="2"/>
  <c r="L946" i="2"/>
  <c r="M946" i="2" s="1"/>
  <c r="J947" i="2"/>
  <c r="K950" i="2" l="1"/>
  <c r="I951" i="2"/>
  <c r="L947" i="2"/>
  <c r="M947" i="2" s="1"/>
  <c r="J948" i="2"/>
  <c r="L948" i="2" l="1"/>
  <c r="M948" i="2" s="1"/>
  <c r="K948" i="2"/>
  <c r="J949" i="2"/>
  <c r="K951" i="2"/>
  <c r="I952" i="2"/>
  <c r="K952" i="2" l="1"/>
  <c r="I953" i="2"/>
  <c r="L949" i="2"/>
  <c r="M949" i="2" s="1"/>
  <c r="J950" i="2"/>
  <c r="L950" i="2" l="1"/>
  <c r="M950" i="2" s="1"/>
  <c r="J951" i="2"/>
  <c r="K953" i="2"/>
  <c r="I954" i="2"/>
  <c r="K954" i="2" l="1"/>
  <c r="I955" i="2"/>
  <c r="L951" i="2"/>
  <c r="M951" i="2" s="1"/>
  <c r="J952" i="2"/>
  <c r="L952" i="2" l="1"/>
  <c r="M952" i="2" s="1"/>
  <c r="J953" i="2"/>
  <c r="K955" i="2"/>
  <c r="I956" i="2"/>
  <c r="L953" i="2" l="1"/>
  <c r="M953" i="2" s="1"/>
  <c r="J954" i="2"/>
  <c r="I957" i="2"/>
  <c r="I958" i="2" l="1"/>
  <c r="L954" i="2"/>
  <c r="M954" i="2" s="1"/>
  <c r="J955" i="2"/>
  <c r="K958" i="2" l="1"/>
  <c r="I959" i="2"/>
  <c r="L955" i="2"/>
  <c r="M955" i="2" s="1"/>
  <c r="J956" i="2"/>
  <c r="K956" i="2" s="1"/>
  <c r="I960" i="2" l="1"/>
  <c r="L956" i="2"/>
  <c r="M956" i="2" s="1"/>
  <c r="J957" i="2"/>
  <c r="K957" i="2" s="1"/>
  <c r="K960" i="2" l="1"/>
  <c r="I961" i="2"/>
  <c r="L957" i="2"/>
  <c r="M957" i="2" s="1"/>
  <c r="J958" i="2"/>
  <c r="K961" i="2" l="1"/>
  <c r="I962" i="2"/>
  <c r="L958" i="2"/>
  <c r="M958" i="2" s="1"/>
  <c r="J959" i="2"/>
  <c r="K959" i="2" s="1"/>
  <c r="L959" i="2" l="1"/>
  <c r="M959" i="2" s="1"/>
  <c r="J960" i="2"/>
  <c r="I963" i="2"/>
  <c r="K963" i="2" l="1"/>
  <c r="I964" i="2"/>
  <c r="L960" i="2"/>
  <c r="M960" i="2" s="1"/>
  <c r="J961" i="2"/>
  <c r="K964" i="2" l="1"/>
  <c r="I965" i="2"/>
  <c r="L961" i="2"/>
  <c r="M961" i="2" s="1"/>
  <c r="J962" i="2"/>
  <c r="K962" i="2" s="1"/>
  <c r="L962" i="2" l="1"/>
  <c r="M962" i="2" s="1"/>
  <c r="J963" i="2"/>
  <c r="K965" i="2"/>
  <c r="I966" i="2"/>
  <c r="K966" i="2" l="1"/>
  <c r="I967" i="2"/>
  <c r="L963" i="2"/>
  <c r="M963" i="2" s="1"/>
  <c r="J964" i="2"/>
  <c r="K967" i="2" l="1"/>
  <c r="I968" i="2"/>
  <c r="L964" i="2"/>
  <c r="M964" i="2" s="1"/>
  <c r="J965" i="2"/>
  <c r="I969" i="2" l="1"/>
  <c r="L965" i="2"/>
  <c r="M965" i="2" s="1"/>
  <c r="J966" i="2"/>
  <c r="K969" i="2" l="1"/>
  <c r="I970" i="2"/>
  <c r="L966" i="2"/>
  <c r="M966" i="2" s="1"/>
  <c r="J967" i="2"/>
  <c r="L967" i="2" l="1"/>
  <c r="M967" i="2" s="1"/>
  <c r="J968" i="2"/>
  <c r="K968" i="2" s="1"/>
  <c r="I971" i="2"/>
  <c r="K971" i="2" l="1"/>
  <c r="I972" i="2"/>
  <c r="L968" i="2"/>
  <c r="M968" i="2" s="1"/>
  <c r="J969" i="2"/>
  <c r="L969" i="2" l="1"/>
  <c r="M969" i="2" s="1"/>
  <c r="J970" i="2"/>
  <c r="K970" i="2" s="1"/>
  <c r="K972" i="2"/>
  <c r="I973" i="2"/>
  <c r="I974" i="2" l="1"/>
  <c r="L970" i="2"/>
  <c r="M970" i="2" s="1"/>
  <c r="J971" i="2"/>
  <c r="I975" i="2" l="1"/>
  <c r="L971" i="2"/>
  <c r="M971" i="2" s="1"/>
  <c r="J972" i="2"/>
  <c r="I976" i="2" l="1"/>
  <c r="L972" i="2"/>
  <c r="M972" i="2" s="1"/>
  <c r="J973" i="2"/>
  <c r="K973" i="2" s="1"/>
  <c r="L973" i="2" l="1"/>
  <c r="M973" i="2" s="1"/>
  <c r="J974" i="2"/>
  <c r="K974" i="2" s="1"/>
  <c r="K976" i="2"/>
  <c r="I977" i="2"/>
  <c r="I978" i="2" l="1"/>
  <c r="L974" i="2"/>
  <c r="M974" i="2" s="1"/>
  <c r="J975" i="2"/>
  <c r="K975" i="2" s="1"/>
  <c r="I979" i="2" l="1"/>
  <c r="L975" i="2"/>
  <c r="M975" i="2" s="1"/>
  <c r="J976" i="2"/>
  <c r="K979" i="2" l="1"/>
  <c r="I980" i="2"/>
  <c r="L976" i="2"/>
  <c r="M976" i="2" s="1"/>
  <c r="J977" i="2"/>
  <c r="K977" i="2" s="1"/>
  <c r="I981" i="2" l="1"/>
  <c r="L977" i="2"/>
  <c r="M977" i="2" s="1"/>
  <c r="J978" i="2"/>
  <c r="K978" i="2" s="1"/>
  <c r="K981" i="2" l="1"/>
  <c r="I982" i="2"/>
  <c r="L978" i="2"/>
  <c r="M978" i="2" s="1"/>
  <c r="J979" i="2"/>
  <c r="I983" i="2" l="1"/>
  <c r="L979" i="2"/>
  <c r="M979" i="2" s="1"/>
  <c r="J980" i="2"/>
  <c r="K980" i="2" s="1"/>
  <c r="L980" i="2" l="1"/>
  <c r="M980" i="2" s="1"/>
  <c r="J981" i="2"/>
  <c r="K983" i="2"/>
  <c r="I984" i="2"/>
  <c r="I985" i="2" l="1"/>
  <c r="L981" i="2"/>
  <c r="M981" i="2" s="1"/>
  <c r="J982" i="2"/>
  <c r="K982" i="2" s="1"/>
  <c r="K985" i="2" l="1"/>
  <c r="I986" i="2"/>
  <c r="L982" i="2"/>
  <c r="M982" i="2" s="1"/>
  <c r="J983" i="2"/>
  <c r="L983" i="2" l="1"/>
  <c r="M983" i="2" s="1"/>
  <c r="J984" i="2"/>
  <c r="K984" i="2" s="1"/>
  <c r="K986" i="2"/>
  <c r="I987" i="2"/>
  <c r="K987" i="2" l="1"/>
  <c r="I988" i="2"/>
  <c r="L984" i="2"/>
  <c r="M984" i="2" s="1"/>
  <c r="J985" i="2"/>
  <c r="L985" i="2" l="1"/>
  <c r="M985" i="2" s="1"/>
  <c r="J986" i="2"/>
  <c r="I989" i="2"/>
  <c r="L986" i="2" l="1"/>
  <c r="M986" i="2" s="1"/>
  <c r="J987" i="2"/>
  <c r="K989" i="2"/>
  <c r="I990" i="2"/>
  <c r="I991" i="2" l="1"/>
  <c r="L987" i="2"/>
  <c r="M987" i="2" s="1"/>
  <c r="J988" i="2"/>
  <c r="K988" i="2" s="1"/>
  <c r="K991" i="2" l="1"/>
  <c r="I992" i="2"/>
  <c r="L988" i="2"/>
  <c r="M988" i="2" s="1"/>
  <c r="J989" i="2"/>
  <c r="I993" i="2" l="1"/>
  <c r="L989" i="2"/>
  <c r="M989" i="2" s="1"/>
  <c r="J990" i="2"/>
  <c r="K990" i="2" s="1"/>
  <c r="K993" i="2" l="1"/>
  <c r="I994" i="2"/>
  <c r="L990" i="2"/>
  <c r="M990" i="2" s="1"/>
  <c r="J991" i="2"/>
  <c r="L991" i="2" l="1"/>
  <c r="M991" i="2" s="1"/>
  <c r="J992" i="2"/>
  <c r="K992" i="2" s="1"/>
  <c r="I995" i="2"/>
  <c r="I996" i="2" l="1"/>
  <c r="L992" i="2"/>
  <c r="M992" i="2" s="1"/>
  <c r="J993" i="2"/>
  <c r="K996" i="2" l="1"/>
  <c r="I997" i="2"/>
  <c r="L993" i="2"/>
  <c r="M993" i="2" s="1"/>
  <c r="J994" i="2"/>
  <c r="K994" i="2" s="1"/>
  <c r="L994" i="2" l="1"/>
  <c r="M994" i="2" s="1"/>
  <c r="J995" i="2"/>
  <c r="K995" i="2" s="1"/>
  <c r="I998" i="2"/>
  <c r="K998" i="2" l="1"/>
  <c r="I999" i="2"/>
  <c r="L995" i="2"/>
  <c r="M995" i="2" s="1"/>
  <c r="J996" i="2"/>
  <c r="L996" i="2" l="1"/>
  <c r="M996" i="2" s="1"/>
  <c r="J997" i="2"/>
  <c r="K997" i="2" s="1"/>
  <c r="K999" i="2"/>
  <c r="I1000" i="2"/>
  <c r="L997" i="2" l="1"/>
  <c r="M997" i="2" s="1"/>
  <c r="J998" i="2"/>
  <c r="K1000" i="2"/>
  <c r="I1001" i="2"/>
  <c r="L998" i="2" l="1"/>
  <c r="M998" i="2" s="1"/>
  <c r="J999" i="2"/>
  <c r="I1002" i="2"/>
  <c r="I1003" i="2" l="1"/>
  <c r="L999" i="2"/>
  <c r="M999" i="2" s="1"/>
  <c r="J1000" i="2"/>
  <c r="L1000" i="2" l="1"/>
  <c r="M1000" i="2" s="1"/>
  <c r="J1001" i="2"/>
  <c r="K1001" i="2" s="1"/>
  <c r="K1003" i="2"/>
  <c r="I1004" i="2"/>
  <c r="I1005" i="2" l="1"/>
  <c r="L1001" i="2"/>
  <c r="M1001" i="2" s="1"/>
  <c r="J1002" i="2"/>
  <c r="K1005" i="2" l="1"/>
  <c r="I1006" i="2"/>
  <c r="L1002" i="2"/>
  <c r="M1002" i="2" s="1"/>
  <c r="K1002" i="2"/>
  <c r="J1003" i="2"/>
  <c r="K1006" i="2" l="1"/>
  <c r="I1007" i="2"/>
  <c r="L1003" i="2"/>
  <c r="M1003" i="2" s="1"/>
  <c r="J1004" i="2"/>
  <c r="K1007" i="2" l="1"/>
  <c r="I1008" i="2"/>
  <c r="L1004" i="2"/>
  <c r="M1004" i="2" s="1"/>
  <c r="K1004" i="2"/>
  <c r="J1005" i="2"/>
  <c r="L1005" i="2" l="1"/>
  <c r="M1005" i="2" s="1"/>
  <c r="J1006" i="2"/>
  <c r="K1008" i="2"/>
  <c r="I1009" i="2"/>
  <c r="I1010" i="2" l="1"/>
  <c r="L1006" i="2"/>
  <c r="M1006" i="2" s="1"/>
  <c r="J1007" i="2"/>
  <c r="I1011" i="2" l="1"/>
  <c r="L1007" i="2"/>
  <c r="M1007" i="2" s="1"/>
  <c r="J1008" i="2"/>
  <c r="L1008" i="2" l="1"/>
  <c r="M1008" i="2" s="1"/>
  <c r="J1009" i="2"/>
  <c r="K1009" i="2" s="1"/>
  <c r="I1012" i="2"/>
  <c r="L1009" i="2" l="1"/>
  <c r="M1009" i="2" s="1"/>
  <c r="J1010" i="2"/>
  <c r="K1010" i="2" s="1"/>
  <c r="I1013" i="2"/>
  <c r="I1014" i="2" l="1"/>
  <c r="L1010" i="2"/>
  <c r="M1010" i="2" s="1"/>
  <c r="J1011" i="2"/>
  <c r="K1011" i="2" s="1"/>
  <c r="L1011" i="2" l="1"/>
  <c r="M1011" i="2" s="1"/>
  <c r="J1012" i="2"/>
  <c r="I1015" i="2"/>
  <c r="I1016" i="2" l="1"/>
  <c r="L1012" i="2"/>
  <c r="M1012" i="2" s="1"/>
  <c r="K1012" i="2"/>
  <c r="J1013" i="2"/>
  <c r="L1013" i="2" l="1"/>
  <c r="M1013" i="2" s="1"/>
  <c r="K1013" i="2"/>
  <c r="J1014" i="2"/>
  <c r="I1017" i="2"/>
  <c r="I1018" i="2" l="1"/>
  <c r="L1014" i="2"/>
  <c r="M1014" i="2" s="1"/>
  <c r="K1014" i="2"/>
  <c r="J1015" i="2"/>
  <c r="L1015" i="2" l="1"/>
  <c r="M1015" i="2" s="1"/>
  <c r="K1015" i="2"/>
  <c r="J1016" i="2"/>
  <c r="K1018" i="2"/>
  <c r="I1019" i="2"/>
  <c r="L1016" i="2" l="1"/>
  <c r="M1016" i="2" s="1"/>
  <c r="K1016" i="2"/>
  <c r="J1017" i="2"/>
  <c r="K1019" i="2"/>
  <c r="I1020" i="2"/>
  <c r="K1020" i="2" l="1"/>
  <c r="I1021" i="2"/>
  <c r="L1017" i="2"/>
  <c r="M1017" i="2" s="1"/>
  <c r="K1017" i="2"/>
  <c r="J1018" i="2"/>
  <c r="L1018" i="2" l="1"/>
  <c r="M1018" i="2" s="1"/>
  <c r="J1019" i="2"/>
  <c r="I1022" i="2"/>
  <c r="I1023" i="2" l="1"/>
  <c r="L1019" i="2"/>
  <c r="M1019" i="2" s="1"/>
  <c r="J1020" i="2"/>
  <c r="L1020" i="2" l="1"/>
  <c r="M1020" i="2" s="1"/>
  <c r="J1021" i="2"/>
  <c r="K1023" i="2"/>
  <c r="I1024" i="2"/>
  <c r="L1021" i="2" l="1"/>
  <c r="M1021" i="2" s="1"/>
  <c r="K1021" i="2"/>
  <c r="J1022" i="2"/>
  <c r="I1025" i="2"/>
  <c r="K1025" i="2" l="1"/>
  <c r="I1026" i="2"/>
  <c r="L1022" i="2"/>
  <c r="M1022" i="2" s="1"/>
  <c r="K1022" i="2"/>
  <c r="J1023" i="2"/>
  <c r="I1027" i="2" l="1"/>
  <c r="L1023" i="2"/>
  <c r="M1023" i="2" s="1"/>
  <c r="J1024" i="2"/>
  <c r="L1024" i="2" l="1"/>
  <c r="M1024" i="2" s="1"/>
  <c r="K1024" i="2"/>
  <c r="J1025" i="2"/>
  <c r="K1027" i="2"/>
  <c r="I1028" i="2"/>
  <c r="I1029" i="2" l="1"/>
  <c r="L1025" i="2"/>
  <c r="M1025" i="2" s="1"/>
  <c r="J1026" i="2"/>
  <c r="L1026" i="2" l="1"/>
  <c r="M1026" i="2" s="1"/>
  <c r="K1026" i="2"/>
  <c r="J1027" i="2"/>
  <c r="I1030" i="2"/>
  <c r="K1030" i="2" l="1"/>
  <c r="I1031" i="2"/>
  <c r="L1027" i="2"/>
  <c r="M1027" i="2" s="1"/>
  <c r="J1028" i="2"/>
  <c r="L1028" i="2" l="1"/>
  <c r="M1028" i="2" s="1"/>
  <c r="K1028" i="2"/>
  <c r="J1029" i="2"/>
  <c r="K1031" i="2"/>
  <c r="I1032" i="2"/>
  <c r="I1033" i="2" l="1"/>
  <c r="L1029" i="2"/>
  <c r="M1029" i="2" s="1"/>
  <c r="K1029" i="2"/>
  <c r="J1030" i="2"/>
  <c r="I1034" i="2" l="1"/>
  <c r="L1030" i="2"/>
  <c r="M1030" i="2" s="1"/>
  <c r="J1031" i="2"/>
  <c r="K1034" i="2" l="1"/>
  <c r="I1035" i="2"/>
  <c r="L1031" i="2"/>
  <c r="M1031" i="2" s="1"/>
  <c r="J1032" i="2"/>
  <c r="L1032" i="2" l="1"/>
  <c r="M1032" i="2" s="1"/>
  <c r="K1032" i="2"/>
  <c r="J1033" i="2"/>
  <c r="K1035" i="2"/>
  <c r="I1036" i="2"/>
  <c r="I1037" i="2" l="1"/>
  <c r="L1033" i="2"/>
  <c r="M1033" i="2" s="1"/>
  <c r="K1033" i="2"/>
  <c r="J1034" i="2"/>
  <c r="L1034" i="2" l="1"/>
  <c r="M1034" i="2" s="1"/>
  <c r="J1035" i="2"/>
  <c r="K1037" i="2"/>
  <c r="I1038" i="2"/>
  <c r="L1035" i="2" l="1"/>
  <c r="M1035" i="2" s="1"/>
  <c r="J1036" i="2"/>
  <c r="K1038" i="2"/>
  <c r="I1039" i="2"/>
  <c r="I1040" i="2" l="1"/>
  <c r="L1036" i="2"/>
  <c r="M1036" i="2" s="1"/>
  <c r="K1036" i="2"/>
  <c r="J1037" i="2"/>
  <c r="L1037" i="2" l="1"/>
  <c r="M1037" i="2" s="1"/>
  <c r="J1038" i="2"/>
  <c r="K1040" i="2"/>
  <c r="I1041" i="2"/>
  <c r="I1042" i="2" l="1"/>
  <c r="L1038" i="2"/>
  <c r="M1038" i="2" s="1"/>
  <c r="J1039" i="2"/>
  <c r="K1042" i="2" l="1"/>
  <c r="I1043" i="2"/>
  <c r="L1039" i="2"/>
  <c r="M1039" i="2" s="1"/>
  <c r="K1039" i="2"/>
  <c r="J1040" i="2"/>
  <c r="L1040" i="2" l="1"/>
  <c r="M1040" i="2" s="1"/>
  <c r="J1041" i="2"/>
  <c r="K1043" i="2"/>
  <c r="I1044" i="2"/>
  <c r="K1044" i="2" l="1"/>
  <c r="I1045" i="2"/>
  <c r="L1041" i="2"/>
  <c r="M1041" i="2" s="1"/>
  <c r="K1041" i="2"/>
  <c r="J1042" i="2"/>
  <c r="L1042" i="2" l="1"/>
  <c r="M1042" i="2" s="1"/>
  <c r="J1043" i="2"/>
  <c r="I1046" i="2"/>
  <c r="L1043" i="2" l="1"/>
  <c r="M1043" i="2" s="1"/>
  <c r="J1044" i="2"/>
  <c r="I1047" i="2"/>
  <c r="K1047" i="2" l="1"/>
  <c r="I1048" i="2"/>
  <c r="L1044" i="2"/>
  <c r="M1044" i="2" s="1"/>
  <c r="J1045" i="2"/>
  <c r="K1048" i="2" l="1"/>
  <c r="I1049" i="2"/>
  <c r="L1045" i="2"/>
  <c r="M1045" i="2" s="1"/>
  <c r="K1045" i="2"/>
  <c r="J1046" i="2"/>
  <c r="L1046" i="2" l="1"/>
  <c r="M1046" i="2" s="1"/>
  <c r="K1046" i="2"/>
  <c r="J1047" i="2"/>
  <c r="I1050" i="2"/>
  <c r="L1047" i="2" l="1"/>
  <c r="M1047" i="2" s="1"/>
  <c r="J1048" i="2"/>
  <c r="K1050" i="2"/>
  <c r="I1051" i="2"/>
  <c r="L1048" i="2" l="1"/>
  <c r="M1048" i="2" s="1"/>
  <c r="J1049" i="2"/>
  <c r="I1052" i="2"/>
  <c r="L1049" i="2" l="1"/>
  <c r="M1049" i="2" s="1"/>
  <c r="K1049" i="2"/>
  <c r="J1050" i="2"/>
  <c r="K1052" i="2"/>
  <c r="I1053" i="2"/>
  <c r="K1053" i="2" l="1"/>
  <c r="I1054" i="2"/>
  <c r="L1050" i="2"/>
  <c r="M1050" i="2" s="1"/>
  <c r="J1051" i="2"/>
  <c r="I1055" i="2" l="1"/>
  <c r="L1051" i="2"/>
  <c r="M1051" i="2" s="1"/>
  <c r="K1051" i="2"/>
  <c r="J1052" i="2"/>
  <c r="L1052" i="2" l="1"/>
  <c r="M1052" i="2" s="1"/>
  <c r="J1053" i="2"/>
  <c r="K1055" i="2"/>
  <c r="I1056" i="2"/>
  <c r="K1056" i="2" l="1"/>
  <c r="I1057" i="2"/>
  <c r="L1053" i="2"/>
  <c r="M1053" i="2" s="1"/>
  <c r="J1054" i="2"/>
  <c r="I1058" i="2" l="1"/>
  <c r="L1054" i="2"/>
  <c r="M1054" i="2" s="1"/>
  <c r="K1054" i="2"/>
  <c r="J1055" i="2"/>
  <c r="I1059" i="2" l="1"/>
  <c r="L1055" i="2"/>
  <c r="M1055" i="2" s="1"/>
  <c r="J1056" i="2"/>
  <c r="L1056" i="2" l="1"/>
  <c r="M1056" i="2" s="1"/>
  <c r="J1057" i="2"/>
  <c r="K1059" i="2"/>
  <c r="I1060" i="2"/>
  <c r="L1057" i="2" l="1"/>
  <c r="M1057" i="2" s="1"/>
  <c r="K1057" i="2"/>
  <c r="J1058" i="2"/>
  <c r="K1060" i="2"/>
  <c r="I1061" i="2"/>
  <c r="L1058" i="2" l="1"/>
  <c r="M1058" i="2" s="1"/>
  <c r="K1058" i="2"/>
  <c r="J1059" i="2"/>
  <c r="I1062" i="2"/>
  <c r="L1059" i="2" l="1"/>
  <c r="M1059" i="2" s="1"/>
  <c r="J1060" i="2"/>
  <c r="I1063" i="2"/>
  <c r="K1063" i="2" l="1"/>
  <c r="I1064" i="2"/>
  <c r="L1060" i="2"/>
  <c r="M1060" i="2" s="1"/>
  <c r="J1061" i="2"/>
  <c r="K1061" i="2" s="1"/>
  <c r="L1061" i="2" l="1"/>
  <c r="M1061" i="2" s="1"/>
  <c r="J1062" i="2"/>
  <c r="K1064" i="2"/>
  <c r="I1065" i="2"/>
  <c r="K1065" i="2" l="1"/>
  <c r="I1066" i="2"/>
  <c r="L1062" i="2"/>
  <c r="M1062" i="2" s="1"/>
  <c r="K1062" i="2"/>
  <c r="J1063" i="2"/>
  <c r="K1066" i="2" l="1"/>
  <c r="I1067" i="2"/>
  <c r="L1063" i="2"/>
  <c r="M1063" i="2" s="1"/>
  <c r="J1064" i="2"/>
  <c r="L1064" i="2" l="1"/>
  <c r="M1064" i="2" s="1"/>
  <c r="J1065" i="2"/>
  <c r="I1068" i="2"/>
  <c r="K1068" i="2" l="1"/>
  <c r="I1069" i="2"/>
  <c r="L1065" i="2"/>
  <c r="M1065" i="2" s="1"/>
  <c r="J1066" i="2"/>
  <c r="L1066" i="2" l="1"/>
  <c r="M1066" i="2" s="1"/>
  <c r="J1067" i="2"/>
  <c r="K1067" i="2" s="1"/>
  <c r="K1069" i="2"/>
  <c r="I1070" i="2"/>
  <c r="L1067" i="2" l="1"/>
  <c r="M1067" i="2" s="1"/>
  <c r="J1068" i="2"/>
  <c r="K1070" i="2"/>
  <c r="I1071" i="2"/>
  <c r="L1068" i="2" l="1"/>
  <c r="M1068" i="2" s="1"/>
  <c r="J1069" i="2"/>
  <c r="I1072" i="2"/>
  <c r="L1069" i="2" l="1"/>
  <c r="M1069" i="2" s="1"/>
  <c r="J1070" i="2"/>
  <c r="K1072" i="2"/>
  <c r="I1073" i="2"/>
  <c r="L1070" i="2" l="1"/>
  <c r="M1070" i="2" s="1"/>
  <c r="J1071" i="2"/>
  <c r="K1071" i="2" s="1"/>
  <c r="I1074" i="2"/>
  <c r="I1075" i="2" l="1"/>
  <c r="L1071" i="2"/>
  <c r="M1071" i="2" s="1"/>
  <c r="J1072" i="2"/>
  <c r="I1076" i="2" l="1"/>
  <c r="L1072" i="2"/>
  <c r="M1072" i="2" s="1"/>
  <c r="J1073" i="2"/>
  <c r="K1073" i="2" s="1"/>
  <c r="L1073" i="2" l="1"/>
  <c r="M1073" i="2" s="1"/>
  <c r="J1074" i="2"/>
  <c r="K1076" i="2"/>
  <c r="I1077" i="2"/>
  <c r="L1074" i="2" l="1"/>
  <c r="M1074" i="2" s="1"/>
  <c r="K1074" i="2"/>
  <c r="J1075" i="2"/>
  <c r="K1077" i="2"/>
  <c r="I1078" i="2"/>
  <c r="K1078" i="2" l="1"/>
  <c r="I1079" i="2"/>
  <c r="L1075" i="2"/>
  <c r="M1075" i="2" s="1"/>
  <c r="K1075" i="2"/>
  <c r="J1076" i="2"/>
  <c r="I1080" i="2" l="1"/>
  <c r="L1076" i="2"/>
  <c r="M1076" i="2" s="1"/>
  <c r="J1077" i="2"/>
  <c r="I1081" i="2" l="1"/>
  <c r="L1077" i="2"/>
  <c r="M1077" i="2" s="1"/>
  <c r="J1078" i="2"/>
  <c r="L1078" i="2" l="1"/>
  <c r="M1078" i="2" s="1"/>
  <c r="J1079" i="2"/>
  <c r="K1079" i="2" s="1"/>
  <c r="I1082" i="2"/>
  <c r="L1079" i="2" l="1"/>
  <c r="M1079" i="2" s="1"/>
  <c r="J1080" i="2"/>
  <c r="I1083" i="2"/>
  <c r="L1080" i="2" l="1"/>
  <c r="M1080" i="2" s="1"/>
  <c r="K1080" i="2"/>
  <c r="J1081" i="2"/>
  <c r="K1083" i="2"/>
  <c r="I1084" i="2"/>
  <c r="L1081" i="2" l="1"/>
  <c r="M1081" i="2" s="1"/>
  <c r="K1081" i="2"/>
  <c r="J1082" i="2"/>
  <c r="K1084" i="2"/>
  <c r="I1085" i="2"/>
  <c r="I1086" i="2" l="1"/>
  <c r="L1082" i="2"/>
  <c r="M1082" i="2" s="1"/>
  <c r="K1082" i="2"/>
  <c r="J1083" i="2"/>
  <c r="L1083" i="2" l="1"/>
  <c r="M1083" i="2" s="1"/>
  <c r="J1084" i="2"/>
  <c r="K1086" i="2"/>
  <c r="I1087" i="2"/>
  <c r="L1084" i="2" l="1"/>
  <c r="M1084" i="2" s="1"/>
  <c r="J1085" i="2"/>
  <c r="I1088" i="2"/>
  <c r="I1089" i="2" l="1"/>
  <c r="L1085" i="2"/>
  <c r="M1085" i="2" s="1"/>
  <c r="K1085" i="2"/>
  <c r="J1086" i="2"/>
  <c r="L1086" i="2" l="1"/>
  <c r="M1086" i="2" s="1"/>
  <c r="J1087" i="2"/>
  <c r="K1089" i="2"/>
  <c r="I1090" i="2"/>
  <c r="I1091" i="2" l="1"/>
  <c r="L1087" i="2"/>
  <c r="M1087" i="2" s="1"/>
  <c r="K1087" i="2"/>
  <c r="J1088" i="2"/>
  <c r="I1092" i="2" l="1"/>
  <c r="L1088" i="2"/>
  <c r="M1088" i="2" s="1"/>
  <c r="K1088" i="2"/>
  <c r="J1089" i="2"/>
  <c r="L1089" i="2" l="1"/>
  <c r="M1089" i="2" s="1"/>
  <c r="J1090" i="2"/>
  <c r="I1093" i="2"/>
  <c r="L1090" i="2" l="1"/>
  <c r="M1090" i="2" s="1"/>
  <c r="K1090" i="2"/>
  <c r="J1091" i="2"/>
  <c r="K1093" i="2"/>
  <c r="I1094" i="2"/>
  <c r="L1091" i="2" l="1"/>
  <c r="M1091" i="2" s="1"/>
  <c r="K1091" i="2"/>
  <c r="J1092" i="2"/>
  <c r="K1094" i="2"/>
  <c r="I1095" i="2"/>
  <c r="K1095" i="2" l="1"/>
  <c r="I1096" i="2"/>
  <c r="L1092" i="2"/>
  <c r="M1092" i="2" s="1"/>
  <c r="K1092" i="2"/>
  <c r="J1093" i="2"/>
  <c r="I1097" i="2" l="1"/>
  <c r="L1093" i="2"/>
  <c r="M1093" i="2" s="1"/>
  <c r="J1094" i="2"/>
  <c r="K1097" i="2" l="1"/>
  <c r="I1098" i="2"/>
  <c r="L1094" i="2"/>
  <c r="M1094" i="2" s="1"/>
  <c r="J1095" i="2"/>
  <c r="L1095" i="2" l="1"/>
  <c r="M1095" i="2" s="1"/>
  <c r="J1096" i="2"/>
  <c r="K1098" i="2"/>
  <c r="I1099" i="2"/>
  <c r="I1100" i="2" l="1"/>
  <c r="L1096" i="2"/>
  <c r="M1096" i="2" s="1"/>
  <c r="K1096" i="2"/>
  <c r="J1097" i="2"/>
  <c r="K1100" i="2" l="1"/>
  <c r="I1101" i="2"/>
  <c r="L1097" i="2"/>
  <c r="M1097" i="2" s="1"/>
  <c r="J1098" i="2"/>
  <c r="K1101" i="2" l="1"/>
  <c r="I1102" i="2"/>
  <c r="L1098" i="2"/>
  <c r="M1098" i="2" s="1"/>
  <c r="J1099" i="2"/>
  <c r="K1099" i="2" s="1"/>
  <c r="L1099" i="2" l="1"/>
  <c r="M1099" i="2" s="1"/>
  <c r="J1100" i="2"/>
  <c r="K1102" i="2"/>
  <c r="I1103" i="2"/>
  <c r="I1104" i="2" l="1"/>
  <c r="L1100" i="2"/>
  <c r="M1100" i="2" s="1"/>
  <c r="J1101" i="2"/>
  <c r="K1104" i="2" l="1"/>
  <c r="I1105" i="2"/>
  <c r="L1101" i="2"/>
  <c r="M1101" i="2" s="1"/>
  <c r="J1102" i="2"/>
  <c r="K1105" i="2" l="1"/>
  <c r="I1106" i="2"/>
  <c r="L1102" i="2"/>
  <c r="M1102" i="2" s="1"/>
  <c r="J1103" i="2"/>
  <c r="K1103" i="2" s="1"/>
  <c r="K1106" i="2" l="1"/>
  <c r="I1107" i="2"/>
  <c r="L1103" i="2"/>
  <c r="M1103" i="2" s="1"/>
  <c r="J1104" i="2"/>
  <c r="L1104" i="2" l="1"/>
  <c r="M1104" i="2" s="1"/>
  <c r="J1105" i="2"/>
  <c r="I1108" i="2"/>
  <c r="I1109" i="2" l="1"/>
  <c r="L1105" i="2"/>
  <c r="M1105" i="2" s="1"/>
  <c r="J1106" i="2"/>
  <c r="I1110" i="2" l="1"/>
  <c r="L1106" i="2"/>
  <c r="M1106" i="2" s="1"/>
  <c r="J1107" i="2"/>
  <c r="K1107" i="2" s="1"/>
  <c r="K1110" i="2" l="1"/>
  <c r="I1111" i="2"/>
  <c r="L1107" i="2"/>
  <c r="M1107" i="2" s="1"/>
  <c r="J1108" i="2"/>
  <c r="K1108" i="2" s="1"/>
  <c r="K1111" i="2" l="1"/>
  <c r="I1112" i="2"/>
  <c r="L1108" i="2"/>
  <c r="M1108" i="2" s="1"/>
  <c r="J1109" i="2"/>
  <c r="I1113" i="2" l="1"/>
  <c r="L1109" i="2"/>
  <c r="M1109" i="2" s="1"/>
  <c r="K1109" i="2"/>
  <c r="J1110" i="2"/>
  <c r="K1113" i="2" l="1"/>
  <c r="I1114" i="2"/>
  <c r="L1110" i="2"/>
  <c r="M1110" i="2" s="1"/>
  <c r="J1111" i="2"/>
  <c r="I1115" i="2" l="1"/>
  <c r="L1111" i="2"/>
  <c r="M1111" i="2" s="1"/>
  <c r="J1112" i="2"/>
  <c r="I1116" i="2" l="1"/>
  <c r="L1112" i="2"/>
  <c r="M1112" i="2" s="1"/>
  <c r="K1112" i="2"/>
  <c r="J1113" i="2"/>
  <c r="L1113" i="2" l="1"/>
  <c r="M1113" i="2" s="1"/>
  <c r="J1114" i="2"/>
  <c r="I1117" i="2"/>
  <c r="L1114" i="2" l="1"/>
  <c r="M1114" i="2" s="1"/>
  <c r="K1114" i="2"/>
  <c r="J1115" i="2"/>
  <c r="K1117" i="2"/>
  <c r="I1118" i="2"/>
  <c r="I1119" i="2" l="1"/>
  <c r="L1115" i="2"/>
  <c r="M1115" i="2" s="1"/>
  <c r="K1115" i="2"/>
  <c r="J1116" i="2"/>
  <c r="L1116" i="2" l="1"/>
  <c r="M1116" i="2" s="1"/>
  <c r="K1116" i="2"/>
  <c r="J1117" i="2"/>
  <c r="I1120" i="2"/>
  <c r="K1120" i="2" l="1"/>
  <c r="I1121" i="2"/>
  <c r="L1117" i="2"/>
  <c r="M1117" i="2" s="1"/>
  <c r="J1118" i="2"/>
  <c r="L1118" i="2" l="1"/>
  <c r="M1118" i="2" s="1"/>
  <c r="K1118" i="2"/>
  <c r="J1119" i="2"/>
  <c r="K1121" i="2"/>
  <c r="I1122" i="2"/>
  <c r="I1123" i="2" l="1"/>
  <c r="L1119" i="2"/>
  <c r="M1119" i="2" s="1"/>
  <c r="K1119" i="2"/>
  <c r="J1120" i="2"/>
  <c r="L1120" i="2" l="1"/>
  <c r="M1120" i="2" s="1"/>
  <c r="J1121" i="2"/>
  <c r="I1124" i="2"/>
  <c r="K1124" i="2" l="1"/>
  <c r="I1125" i="2"/>
  <c r="L1121" i="2"/>
  <c r="M1121" i="2" s="1"/>
  <c r="J1122" i="2"/>
  <c r="K1125" i="2" l="1"/>
  <c r="I1126" i="2"/>
  <c r="L1122" i="2"/>
  <c r="M1122" i="2" s="1"/>
  <c r="K1122" i="2"/>
  <c r="J1123" i="2"/>
  <c r="K1126" i="2" l="1"/>
  <c r="I1127" i="2"/>
  <c r="L1123" i="2"/>
  <c r="M1123" i="2" s="1"/>
  <c r="K1123" i="2"/>
  <c r="J1124" i="2"/>
  <c r="L1124" i="2" l="1"/>
  <c r="M1124" i="2" s="1"/>
  <c r="J1125" i="2"/>
  <c r="K1127" i="2"/>
  <c r="I1128" i="2"/>
  <c r="L1125" i="2" l="1"/>
  <c r="M1125" i="2" s="1"/>
  <c r="J1126" i="2"/>
  <c r="I1129" i="2"/>
  <c r="I1130" i="2" l="1"/>
  <c r="L1126" i="2"/>
  <c r="M1126" i="2" s="1"/>
  <c r="J1127" i="2"/>
  <c r="I1131" i="2" l="1"/>
  <c r="L1127" i="2"/>
  <c r="M1127" i="2" s="1"/>
  <c r="J1128" i="2"/>
  <c r="K1131" i="2" l="1"/>
  <c r="I1132" i="2"/>
  <c r="L1128" i="2"/>
  <c r="M1128" i="2" s="1"/>
  <c r="K1128" i="2"/>
  <c r="J1129" i="2"/>
  <c r="L1129" i="2" l="1"/>
  <c r="M1129" i="2" s="1"/>
  <c r="K1129" i="2"/>
  <c r="J1130" i="2"/>
  <c r="I1133" i="2"/>
  <c r="L1130" i="2" l="1"/>
  <c r="M1130" i="2" s="1"/>
  <c r="K1130" i="2"/>
  <c r="J1131" i="2"/>
  <c r="K1133" i="2"/>
  <c r="I1134" i="2"/>
  <c r="I1135" i="2" l="1"/>
  <c r="L1131" i="2"/>
  <c r="M1131" i="2" s="1"/>
  <c r="J1132" i="2"/>
  <c r="I1136" i="2" l="1"/>
  <c r="L1132" i="2"/>
  <c r="M1132" i="2" s="1"/>
  <c r="K1132" i="2"/>
  <c r="J1133" i="2"/>
  <c r="I1137" i="2" l="1"/>
  <c r="L1133" i="2"/>
  <c r="M1133" i="2" s="1"/>
  <c r="J1134" i="2"/>
  <c r="K1134" i="2" s="1"/>
  <c r="I1138" i="2" l="1"/>
  <c r="L1134" i="2"/>
  <c r="M1134" i="2" s="1"/>
  <c r="J1135" i="2"/>
  <c r="K1135" i="2" s="1"/>
  <c r="L1135" i="2" l="1"/>
  <c r="M1135" i="2" s="1"/>
  <c r="J1136" i="2"/>
  <c r="K1138" i="2"/>
  <c r="I1139" i="2"/>
  <c r="K1139" i="2" l="1"/>
  <c r="I1140" i="2"/>
  <c r="L1136" i="2"/>
  <c r="M1136" i="2" s="1"/>
  <c r="K1136" i="2"/>
  <c r="J1137" i="2"/>
  <c r="L1137" i="2" l="1"/>
  <c r="M1137" i="2" s="1"/>
  <c r="K1137" i="2"/>
  <c r="J1138" i="2"/>
  <c r="K1140" i="2"/>
  <c r="I1141" i="2"/>
  <c r="L1138" i="2" l="1"/>
  <c r="M1138" i="2" s="1"/>
  <c r="J1139" i="2"/>
  <c r="K1141" i="2"/>
  <c r="I1142" i="2"/>
  <c r="K1142" i="2" l="1"/>
  <c r="I1143" i="2"/>
  <c r="L1139" i="2"/>
  <c r="M1139" i="2" s="1"/>
  <c r="J1140" i="2"/>
  <c r="L1140" i="2" l="1"/>
  <c r="M1140" i="2" s="1"/>
  <c r="J1141" i="2"/>
  <c r="I1144" i="2"/>
  <c r="L1141" i="2" l="1"/>
  <c r="M1141" i="2" s="1"/>
  <c r="J1142" i="2"/>
  <c r="K1144" i="2"/>
  <c r="I1145" i="2"/>
  <c r="L1142" i="2" l="1"/>
  <c r="M1142" i="2" s="1"/>
  <c r="J1143" i="2"/>
  <c r="K1143" i="2" s="1"/>
  <c r="K1145" i="2"/>
  <c r="I1146" i="2"/>
  <c r="K1146" i="2" l="1"/>
  <c r="I1147" i="2"/>
  <c r="L1143" i="2"/>
  <c r="M1143" i="2" s="1"/>
  <c r="J1144" i="2"/>
  <c r="I1148" i="2" l="1"/>
  <c r="L1144" i="2"/>
  <c r="M1144" i="2" s="1"/>
  <c r="J1145" i="2"/>
  <c r="I1149" i="2" l="1"/>
  <c r="L1145" i="2"/>
  <c r="M1145" i="2" s="1"/>
  <c r="J1146" i="2"/>
  <c r="I1150" i="2" l="1"/>
  <c r="L1146" i="2"/>
  <c r="M1146" i="2" s="1"/>
  <c r="J1147" i="2"/>
  <c r="K1147" i="2" s="1"/>
  <c r="L1147" i="2" l="1"/>
  <c r="M1147" i="2" s="1"/>
  <c r="J1148" i="2"/>
  <c r="K1148" i="2" s="1"/>
  <c r="K1150" i="2"/>
  <c r="I1151" i="2"/>
  <c r="I1152" i="2" l="1"/>
  <c r="L1148" i="2"/>
  <c r="M1148" i="2" s="1"/>
  <c r="J1149" i="2"/>
  <c r="K1149" i="2" s="1"/>
  <c r="I1153" i="2" l="1"/>
  <c r="L1149" i="2"/>
  <c r="M1149" i="2" s="1"/>
  <c r="J1150" i="2"/>
  <c r="L1150" i="2" l="1"/>
  <c r="M1150" i="2" s="1"/>
  <c r="J1151" i="2"/>
  <c r="K1151" i="2" s="1"/>
  <c r="K1153" i="2"/>
  <c r="I1154" i="2"/>
  <c r="I1155" i="2" l="1"/>
  <c r="L1151" i="2"/>
  <c r="M1151" i="2" s="1"/>
  <c r="J1152" i="2"/>
  <c r="K1152" i="2" s="1"/>
  <c r="K1155" i="2" l="1"/>
  <c r="I1156" i="2"/>
  <c r="L1152" i="2"/>
  <c r="M1152" i="2" s="1"/>
  <c r="J1153" i="2"/>
  <c r="I1157" i="2" l="1"/>
  <c r="L1153" i="2"/>
  <c r="M1153" i="2" s="1"/>
  <c r="J1154" i="2"/>
  <c r="K1154" i="2" s="1"/>
  <c r="K1157" i="2" l="1"/>
  <c r="I1158" i="2"/>
  <c r="L1154" i="2"/>
  <c r="M1154" i="2" s="1"/>
  <c r="J1155" i="2"/>
  <c r="K1158" i="2" l="1"/>
  <c r="I1159" i="2"/>
  <c r="L1155" i="2"/>
  <c r="M1155" i="2" s="1"/>
  <c r="J1156" i="2"/>
  <c r="L1156" i="2" l="1"/>
  <c r="M1156" i="2" s="1"/>
  <c r="K1156" i="2"/>
  <c r="J1157" i="2"/>
  <c r="I1160" i="2"/>
  <c r="I1161" i="2" l="1"/>
  <c r="L1157" i="2"/>
  <c r="M1157" i="2" s="1"/>
  <c r="J1158" i="2"/>
  <c r="K1161" i="2" l="1"/>
  <c r="I1162" i="2"/>
  <c r="L1158" i="2"/>
  <c r="M1158" i="2" s="1"/>
  <c r="J1159" i="2"/>
  <c r="K1159" i="2" s="1"/>
  <c r="L1159" i="2" l="1"/>
  <c r="M1159" i="2" s="1"/>
  <c r="J1160" i="2"/>
  <c r="K1162" i="2"/>
  <c r="I1163" i="2"/>
  <c r="K1163" i="2" l="1"/>
  <c r="I1164" i="2"/>
  <c r="L1160" i="2"/>
  <c r="M1160" i="2" s="1"/>
  <c r="K1160" i="2"/>
  <c r="J1161" i="2"/>
  <c r="I1165" i="2" l="1"/>
  <c r="L1161" i="2"/>
  <c r="M1161" i="2" s="1"/>
  <c r="J1162" i="2"/>
  <c r="K1165" i="2" l="1"/>
  <c r="I1166" i="2"/>
  <c r="L1162" i="2"/>
  <c r="M1162" i="2" s="1"/>
  <c r="J1163" i="2"/>
  <c r="L1163" i="2" l="1"/>
  <c r="M1163" i="2" s="1"/>
  <c r="J1164" i="2"/>
  <c r="K1164" i="2" s="1"/>
  <c r="I1167" i="2"/>
  <c r="L1164" i="2" l="1"/>
  <c r="M1164" i="2" s="1"/>
  <c r="J1165" i="2"/>
  <c r="I1168" i="2"/>
  <c r="I1169" i="2" l="1"/>
  <c r="L1165" i="2"/>
  <c r="M1165" i="2" s="1"/>
  <c r="J1166" i="2"/>
  <c r="K1166" i="2" s="1"/>
  <c r="I1170" i="2" l="1"/>
  <c r="L1166" i="2"/>
  <c r="M1166" i="2" s="1"/>
  <c r="J1167" i="2"/>
  <c r="K1167" i="2" s="1"/>
  <c r="K1170" i="2" l="1"/>
  <c r="I1171" i="2"/>
  <c r="L1167" i="2"/>
  <c r="M1167" i="2" s="1"/>
  <c r="J1168" i="2"/>
  <c r="K1168" i="2" s="1"/>
  <c r="L1168" i="2" l="1"/>
  <c r="M1168" i="2" s="1"/>
  <c r="J1169" i="2"/>
  <c r="K1169" i="2" s="1"/>
  <c r="I1172" i="2"/>
  <c r="K1172" i="2" l="1"/>
  <c r="I1173" i="2"/>
  <c r="L1169" i="2"/>
  <c r="M1169" i="2" s="1"/>
  <c r="J1170" i="2"/>
  <c r="I1174" i="2" l="1"/>
  <c r="L1170" i="2"/>
  <c r="M1170" i="2" s="1"/>
  <c r="J1171" i="2"/>
  <c r="K1171" i="2" s="1"/>
  <c r="K1174" i="2" l="1"/>
  <c r="I1175" i="2"/>
  <c r="L1171" i="2"/>
  <c r="M1171" i="2" s="1"/>
  <c r="J1172" i="2"/>
  <c r="L1172" i="2" l="1"/>
  <c r="M1172" i="2" s="1"/>
  <c r="J1173" i="2"/>
  <c r="K1175" i="2"/>
  <c r="I1176" i="2"/>
  <c r="K1176" i="2" l="1"/>
  <c r="I1177" i="2"/>
  <c r="L1173" i="2"/>
  <c r="M1173" i="2" s="1"/>
  <c r="K1173" i="2"/>
  <c r="J1174" i="2"/>
  <c r="I1178" i="2" l="1"/>
  <c r="L1174" i="2"/>
  <c r="M1174" i="2" s="1"/>
  <c r="J1175" i="2"/>
  <c r="I1179" i="2" l="1"/>
  <c r="L1175" i="2"/>
  <c r="M1175" i="2" s="1"/>
  <c r="J1176" i="2"/>
  <c r="K1179" i="2" l="1"/>
  <c r="I1180" i="2"/>
  <c r="L1176" i="2"/>
  <c r="M1176" i="2" s="1"/>
  <c r="J1177" i="2"/>
  <c r="K1180" i="2" l="1"/>
  <c r="I1181" i="2"/>
  <c r="L1177" i="2"/>
  <c r="M1177" i="2" s="1"/>
  <c r="K1177" i="2"/>
  <c r="J1178" i="2"/>
  <c r="I1182" i="2" l="1"/>
  <c r="L1178" i="2"/>
  <c r="M1178" i="2" s="1"/>
  <c r="K1178" i="2"/>
  <c r="J1179" i="2"/>
  <c r="L1179" i="2" l="1"/>
  <c r="M1179" i="2" s="1"/>
  <c r="J1180" i="2"/>
  <c r="K1182" i="2"/>
  <c r="I1183" i="2"/>
  <c r="K1183" i="2" l="1"/>
  <c r="I1184" i="2"/>
  <c r="L1180" i="2"/>
  <c r="M1180" i="2" s="1"/>
  <c r="J1181" i="2"/>
  <c r="I1185" i="2" l="1"/>
  <c r="L1181" i="2"/>
  <c r="M1181" i="2" s="1"/>
  <c r="K1181" i="2"/>
  <c r="J1182" i="2"/>
  <c r="L1182" i="2" l="1"/>
  <c r="M1182" i="2" s="1"/>
  <c r="J1183" i="2"/>
  <c r="I1186" i="2"/>
  <c r="I1187" i="2" l="1"/>
  <c r="L1183" i="2"/>
  <c r="M1183" i="2" s="1"/>
  <c r="J1184" i="2"/>
  <c r="K1184" i="2" s="1"/>
  <c r="K1187" i="2" l="1"/>
  <c r="I1188" i="2"/>
  <c r="L1184" i="2"/>
  <c r="M1184" i="2" s="1"/>
  <c r="J1185" i="2"/>
  <c r="I1189" i="2" l="1"/>
  <c r="L1185" i="2"/>
  <c r="M1185" i="2" s="1"/>
  <c r="K1185" i="2"/>
  <c r="J1186" i="2"/>
  <c r="L1186" i="2" l="1"/>
  <c r="M1186" i="2" s="1"/>
  <c r="K1186" i="2"/>
  <c r="J1187" i="2"/>
  <c r="I1190" i="2"/>
  <c r="L1187" i="2" l="1"/>
  <c r="M1187" i="2" s="1"/>
  <c r="J1188" i="2"/>
  <c r="K1190" i="2"/>
  <c r="I1191" i="2"/>
  <c r="K1191" i="2" l="1"/>
  <c r="I1192" i="2"/>
  <c r="L1188" i="2"/>
  <c r="M1188" i="2" s="1"/>
  <c r="K1188" i="2"/>
  <c r="J1189" i="2"/>
  <c r="I1193" i="2" l="1"/>
  <c r="L1189" i="2"/>
  <c r="M1189" i="2" s="1"/>
  <c r="K1189" i="2"/>
  <c r="J1190" i="2"/>
  <c r="K1193" i="2" l="1"/>
  <c r="I1194" i="2"/>
  <c r="L1190" i="2"/>
  <c r="M1190" i="2" s="1"/>
  <c r="J1191" i="2"/>
  <c r="K1194" i="2" l="1"/>
  <c r="I1195" i="2"/>
  <c r="L1191" i="2"/>
  <c r="M1191" i="2" s="1"/>
  <c r="J1192" i="2"/>
  <c r="I1196" i="2" l="1"/>
  <c r="L1192" i="2"/>
  <c r="M1192" i="2" s="1"/>
  <c r="K1192" i="2"/>
  <c r="J1193" i="2"/>
  <c r="L1193" i="2" l="1"/>
  <c r="M1193" i="2" s="1"/>
  <c r="J1194" i="2"/>
  <c r="I1197" i="2"/>
  <c r="K1197" i="2" l="1"/>
  <c r="I1198" i="2"/>
  <c r="L1194" i="2"/>
  <c r="M1194" i="2" s="1"/>
  <c r="J1195" i="2"/>
  <c r="K1195" i="2" s="1"/>
  <c r="L1195" i="2" l="1"/>
  <c r="M1195" i="2" s="1"/>
  <c r="J1196" i="2"/>
  <c r="K1196" i="2" s="1"/>
  <c r="I1199" i="2"/>
  <c r="K1199" i="2" l="1"/>
  <c r="I1200" i="2"/>
  <c r="L1196" i="2"/>
  <c r="M1196" i="2" s="1"/>
  <c r="J1197" i="2"/>
  <c r="L1197" i="2" l="1"/>
  <c r="M1197" i="2" s="1"/>
  <c r="J1198" i="2"/>
  <c r="K1198" i="2" s="1"/>
  <c r="K1200" i="2"/>
  <c r="I1201" i="2"/>
  <c r="K1201" i="2" l="1"/>
  <c r="I1202" i="2"/>
  <c r="L1198" i="2"/>
  <c r="M1198" i="2" s="1"/>
  <c r="J1199" i="2"/>
  <c r="L1199" i="2" l="1"/>
  <c r="M1199" i="2" s="1"/>
  <c r="J1200" i="2"/>
  <c r="I1203" i="2"/>
  <c r="I1204" i="2" l="1"/>
  <c r="L1200" i="2"/>
  <c r="M1200" i="2" s="1"/>
  <c r="J1201" i="2"/>
  <c r="L1201" i="2" l="1"/>
  <c r="M1201" i="2" s="1"/>
  <c r="J1202" i="2"/>
  <c r="K1202" i="2" s="1"/>
  <c r="I1205" i="2"/>
  <c r="L1202" i="2" l="1"/>
  <c r="M1202" i="2" s="1"/>
  <c r="J1203" i="2"/>
  <c r="K1205" i="2"/>
  <c r="I1206" i="2"/>
  <c r="L1203" i="2" l="1"/>
  <c r="M1203" i="2" s="1"/>
  <c r="K1203" i="2"/>
  <c r="J1204" i="2"/>
  <c r="I1207" i="2"/>
  <c r="I1208" i="2" l="1"/>
  <c r="L1204" i="2"/>
  <c r="M1204" i="2" s="1"/>
  <c r="K1204" i="2"/>
  <c r="J1205" i="2"/>
  <c r="L1205" i="2" l="1"/>
  <c r="M1205" i="2" s="1"/>
  <c r="J1206" i="2"/>
  <c r="K1206" i="2" s="1"/>
  <c r="I1209" i="2"/>
  <c r="L1206" i="2" l="1"/>
  <c r="M1206" i="2" s="1"/>
  <c r="J1207" i="2"/>
  <c r="K1207" i="2" s="1"/>
  <c r="K1209" i="2"/>
  <c r="I1210" i="2"/>
  <c r="L1207" i="2" l="1"/>
  <c r="M1207" i="2" s="1"/>
  <c r="J1208" i="2"/>
  <c r="I1211" i="2"/>
  <c r="L1208" i="2" l="1"/>
  <c r="M1208" i="2" s="1"/>
  <c r="K1208" i="2"/>
  <c r="J1209" i="2"/>
  <c r="K1211" i="2"/>
  <c r="I1212" i="2"/>
  <c r="L1209" i="2" l="1"/>
  <c r="M1209" i="2" s="1"/>
  <c r="J1210" i="2"/>
  <c r="I1213" i="2"/>
  <c r="I1214" i="2" l="1"/>
  <c r="L1210" i="2"/>
  <c r="M1210" i="2" s="1"/>
  <c r="K1210" i="2"/>
  <c r="J1211" i="2"/>
  <c r="L1211" i="2" l="1"/>
  <c r="M1211" i="2" s="1"/>
  <c r="J1212" i="2"/>
  <c r="I1215" i="2"/>
  <c r="L1212" i="2" l="1"/>
  <c r="M1212" i="2" s="1"/>
  <c r="K1212" i="2"/>
  <c r="J1213" i="2"/>
  <c r="K1215" i="2"/>
  <c r="I1216" i="2"/>
  <c r="I1217" i="2" l="1"/>
  <c r="L1213" i="2"/>
  <c r="M1213" i="2" s="1"/>
  <c r="K1213" i="2"/>
  <c r="J1214" i="2"/>
  <c r="L1214" i="2" l="1"/>
  <c r="M1214" i="2" s="1"/>
  <c r="K1214" i="2"/>
  <c r="J1215" i="2"/>
  <c r="K1217" i="2"/>
  <c r="I1218" i="2"/>
  <c r="I1219" i="2" l="1"/>
  <c r="L1215" i="2"/>
  <c r="M1215" i="2" s="1"/>
  <c r="J1216" i="2"/>
  <c r="L1216" i="2" l="1"/>
  <c r="M1216" i="2" s="1"/>
  <c r="K1216" i="2"/>
  <c r="J1217" i="2"/>
  <c r="K1219" i="2"/>
  <c r="I1220" i="2"/>
  <c r="L1217" i="2" l="1"/>
  <c r="M1217" i="2" s="1"/>
  <c r="J1218" i="2"/>
  <c r="I1221" i="2"/>
  <c r="I1222" i="2" l="1"/>
  <c r="L1218" i="2"/>
  <c r="M1218" i="2" s="1"/>
  <c r="K1218" i="2"/>
  <c r="J1219" i="2"/>
  <c r="L1219" i="2" l="1"/>
  <c r="M1219" i="2" s="1"/>
  <c r="J1220" i="2"/>
  <c r="K1222" i="2"/>
  <c r="I1223" i="2"/>
  <c r="L1220" i="2" l="1"/>
  <c r="M1220" i="2" s="1"/>
  <c r="K1220" i="2"/>
  <c r="J1221" i="2"/>
  <c r="I1224" i="2"/>
  <c r="L1221" i="2" l="1"/>
  <c r="M1221" i="2" s="1"/>
  <c r="K1221" i="2"/>
  <c r="J1222" i="2"/>
  <c r="I1225" i="2"/>
  <c r="L1222" i="2" l="1"/>
  <c r="M1222" i="2" s="1"/>
  <c r="J1223" i="2"/>
  <c r="K1225" i="2"/>
  <c r="I1226" i="2"/>
  <c r="K1226" i="2" l="1"/>
  <c r="I1227" i="2"/>
  <c r="L1223" i="2"/>
  <c r="M1223" i="2" s="1"/>
  <c r="K1223" i="2"/>
  <c r="J1224" i="2"/>
  <c r="K1227" i="2" l="1"/>
  <c r="I1228" i="2"/>
  <c r="L1224" i="2"/>
  <c r="M1224" i="2" s="1"/>
  <c r="K1224" i="2"/>
  <c r="J1225" i="2"/>
  <c r="K1228" i="2" l="1"/>
  <c r="I1229" i="2"/>
  <c r="L1225" i="2"/>
  <c r="M1225" i="2" s="1"/>
  <c r="J1226" i="2"/>
  <c r="I1230" i="2" l="1"/>
  <c r="L1226" i="2"/>
  <c r="M1226" i="2" s="1"/>
  <c r="J1227" i="2"/>
  <c r="K1230" i="2" l="1"/>
  <c r="I1231" i="2"/>
  <c r="L1227" i="2"/>
  <c r="M1227" i="2" s="1"/>
  <c r="J1228" i="2"/>
  <c r="L1228" i="2" l="1"/>
  <c r="M1228" i="2" s="1"/>
  <c r="J1229" i="2"/>
  <c r="K1229" i="2" s="1"/>
  <c r="K1231" i="2"/>
  <c r="I1232" i="2"/>
  <c r="L1229" i="2" l="1"/>
  <c r="M1229" i="2" s="1"/>
  <c r="J1230" i="2"/>
  <c r="K1232" i="2"/>
  <c r="I1233" i="2"/>
  <c r="K1233" i="2" l="1"/>
  <c r="I1234" i="2"/>
  <c r="L1230" i="2"/>
  <c r="M1230" i="2" s="1"/>
  <c r="J1231" i="2"/>
  <c r="K1234" i="2" l="1"/>
  <c r="I1235" i="2"/>
  <c r="L1231" i="2"/>
  <c r="M1231" i="2" s="1"/>
  <c r="J1232" i="2"/>
  <c r="I1236" i="2" l="1"/>
  <c r="L1232" i="2"/>
  <c r="M1232" i="2" s="1"/>
  <c r="J1233" i="2"/>
  <c r="L1233" i="2" l="1"/>
  <c r="M1233" i="2" s="1"/>
  <c r="J1234" i="2"/>
  <c r="K1236" i="2"/>
  <c r="I1237" i="2"/>
  <c r="K1237" i="2" l="1"/>
  <c r="I1238" i="2"/>
  <c r="L1234" i="2"/>
  <c r="M1234" i="2" s="1"/>
  <c r="J1235" i="2"/>
  <c r="K1235" i="2" s="1"/>
  <c r="K1238" i="2" l="1"/>
  <c r="I1239" i="2"/>
  <c r="L1235" i="2"/>
  <c r="M1235" i="2" s="1"/>
  <c r="J1236" i="2"/>
  <c r="I1240" i="2" l="1"/>
  <c r="L1236" i="2"/>
  <c r="M1236" i="2" s="1"/>
  <c r="J1237" i="2"/>
  <c r="K1240" i="2" l="1"/>
  <c r="I1241" i="2"/>
  <c r="L1237" i="2"/>
  <c r="M1237" i="2" s="1"/>
  <c r="J1238" i="2"/>
  <c r="K1241" i="2" l="1"/>
  <c r="I1242" i="2"/>
  <c r="L1238" i="2"/>
  <c r="M1238" i="2" s="1"/>
  <c r="J1239" i="2"/>
  <c r="K1239" i="2" s="1"/>
  <c r="L1239" i="2" l="1"/>
  <c r="M1239" i="2" s="1"/>
  <c r="J1240" i="2"/>
  <c r="K1242" i="2"/>
  <c r="I1243" i="2"/>
  <c r="L1240" i="2" l="1"/>
  <c r="M1240" i="2" s="1"/>
  <c r="J1241" i="2"/>
  <c r="I1244" i="2"/>
  <c r="K1244" i="2" l="1"/>
  <c r="I1245" i="2"/>
  <c r="L1241" i="2"/>
  <c r="M1241" i="2" s="1"/>
  <c r="J1242" i="2"/>
  <c r="I1246" i="2" l="1"/>
  <c r="L1242" i="2"/>
  <c r="M1242" i="2" s="1"/>
  <c r="J1243" i="2"/>
  <c r="K1243" i="2" s="1"/>
  <c r="L1243" i="2" l="1"/>
  <c r="M1243" i="2" s="1"/>
  <c r="J1244" i="2"/>
  <c r="K1246" i="2"/>
  <c r="I1247" i="2"/>
  <c r="K1247" i="2" l="1"/>
  <c r="I1248" i="2"/>
  <c r="L1244" i="2"/>
  <c r="M1244" i="2" s="1"/>
  <c r="J1245" i="2"/>
  <c r="K1245" i="2" s="1"/>
  <c r="L1245" i="2" l="1"/>
  <c r="M1245" i="2" s="1"/>
  <c r="J1246" i="2"/>
  <c r="K1248" i="2"/>
  <c r="I1249" i="2"/>
  <c r="K1249" i="2" l="1"/>
  <c r="I1250" i="2"/>
  <c r="L1246" i="2"/>
  <c r="M1246" i="2" s="1"/>
  <c r="J1247" i="2"/>
  <c r="I1251" i="2" l="1"/>
  <c r="L1247" i="2"/>
  <c r="M1247" i="2" s="1"/>
  <c r="J1248" i="2"/>
  <c r="I1252" i="2" l="1"/>
  <c r="L1248" i="2"/>
  <c r="M1248" i="2" s="1"/>
  <c r="J1249" i="2"/>
  <c r="I1253" i="2" l="1"/>
  <c r="L1249" i="2"/>
  <c r="M1249" i="2" s="1"/>
  <c r="J1250" i="2"/>
  <c r="K1250" i="2" s="1"/>
  <c r="K1253" i="2" l="1"/>
  <c r="I1254" i="2"/>
  <c r="L1250" i="2"/>
  <c r="M1250" i="2" s="1"/>
  <c r="J1251" i="2"/>
  <c r="K1251" i="2" s="1"/>
  <c r="I1255" i="2" l="1"/>
  <c r="L1251" i="2"/>
  <c r="M1251" i="2" s="1"/>
  <c r="J1252" i="2"/>
  <c r="K1252" i="2" s="1"/>
  <c r="I1256" i="2" l="1"/>
  <c r="L1252" i="2"/>
  <c r="M1252" i="2" s="1"/>
  <c r="J1253" i="2"/>
  <c r="L1253" i="2" l="1"/>
  <c r="M1253" i="2" s="1"/>
  <c r="J1254" i="2"/>
  <c r="K1254" i="2" s="1"/>
  <c r="I1257" i="2"/>
  <c r="I1258" i="2" l="1"/>
  <c r="L1254" i="2"/>
  <c r="M1254" i="2" s="1"/>
  <c r="J1255" i="2"/>
  <c r="K1255" i="2" s="1"/>
  <c r="L1255" i="2" l="1"/>
  <c r="M1255" i="2" s="1"/>
  <c r="J1256" i="2"/>
  <c r="K1256" i="2" s="1"/>
  <c r="I1259" i="2"/>
  <c r="K1259" i="2" l="1"/>
  <c r="I1260" i="2"/>
  <c r="L1256" i="2"/>
  <c r="M1256" i="2" s="1"/>
  <c r="J1257" i="2"/>
  <c r="L1257" i="2" l="1"/>
  <c r="M1257" i="2" s="1"/>
  <c r="K1257" i="2"/>
  <c r="J1258" i="2"/>
  <c r="K1260" i="2"/>
  <c r="I1261" i="2"/>
  <c r="L1258" i="2" l="1"/>
  <c r="M1258" i="2" s="1"/>
  <c r="K1258" i="2"/>
  <c r="J1259" i="2"/>
  <c r="I1262" i="2"/>
  <c r="I1263" i="2" l="1"/>
  <c r="L1259" i="2"/>
  <c r="M1259" i="2" s="1"/>
  <c r="J1260" i="2"/>
  <c r="K1263" i="2" l="1"/>
  <c r="I1264" i="2"/>
  <c r="L1260" i="2"/>
  <c r="M1260" i="2" s="1"/>
  <c r="J1261" i="2"/>
  <c r="L1261" i="2" l="1"/>
  <c r="M1261" i="2" s="1"/>
  <c r="K1261" i="2"/>
  <c r="J1262" i="2"/>
  <c r="I1265" i="2"/>
  <c r="L1262" i="2" l="1"/>
  <c r="M1262" i="2" s="1"/>
  <c r="K1262" i="2"/>
  <c r="J1263" i="2"/>
  <c r="K1265" i="2"/>
  <c r="I1266" i="2"/>
  <c r="I1267" i="2" l="1"/>
  <c r="L1263" i="2"/>
  <c r="M1263" i="2" s="1"/>
  <c r="J1264" i="2"/>
  <c r="L1264" i="2" l="1"/>
  <c r="M1264" i="2" s="1"/>
  <c r="K1264" i="2"/>
  <c r="J1265" i="2"/>
  <c r="K1267" i="2"/>
  <c r="I1268" i="2"/>
  <c r="L1265" i="2" l="1"/>
  <c r="M1265" i="2" s="1"/>
  <c r="J1266" i="2"/>
  <c r="K1268" i="2"/>
  <c r="I1269" i="2"/>
  <c r="I1270" i="2" l="1"/>
  <c r="L1266" i="2"/>
  <c r="M1266" i="2" s="1"/>
  <c r="K1266" i="2"/>
  <c r="J1267" i="2"/>
  <c r="L1267" i="2" l="1"/>
  <c r="M1267" i="2" s="1"/>
  <c r="J1268" i="2"/>
  <c r="K1270" i="2"/>
  <c r="I1271" i="2"/>
  <c r="K1271" i="2" l="1"/>
  <c r="I1272" i="2"/>
  <c r="L1268" i="2"/>
  <c r="M1268" i="2" s="1"/>
  <c r="J1269" i="2"/>
  <c r="K1272" i="2" l="1"/>
  <c r="I1273" i="2"/>
  <c r="L1269" i="2"/>
  <c r="M1269" i="2" s="1"/>
  <c r="K1269" i="2"/>
  <c r="J1270" i="2"/>
  <c r="L1270" i="2" l="1"/>
  <c r="M1270" i="2" s="1"/>
  <c r="J1271" i="2"/>
  <c r="I1274" i="2"/>
  <c r="K1274" i="2" l="1"/>
  <c r="I1275" i="2"/>
  <c r="L1271" i="2"/>
  <c r="M1271" i="2" s="1"/>
  <c r="J1272" i="2"/>
  <c r="L1272" i="2" l="1"/>
  <c r="M1272" i="2" s="1"/>
  <c r="J1273" i="2"/>
  <c r="I1276" i="2"/>
  <c r="K1276" i="2" l="1"/>
  <c r="I1277" i="2"/>
  <c r="L1273" i="2"/>
  <c r="M1273" i="2" s="1"/>
  <c r="K1273" i="2"/>
  <c r="J1274" i="2"/>
  <c r="L1274" i="2" l="1"/>
  <c r="M1274" i="2" s="1"/>
  <c r="J1275" i="2"/>
  <c r="K1277" i="2"/>
  <c r="I1278" i="2"/>
  <c r="K1278" i="2" l="1"/>
  <c r="I1279" i="2"/>
  <c r="L1275" i="2"/>
  <c r="M1275" i="2" s="1"/>
  <c r="K1275" i="2"/>
  <c r="J1276" i="2"/>
  <c r="L1276" i="2" l="1"/>
  <c r="M1276" i="2" s="1"/>
  <c r="J1277" i="2"/>
  <c r="K1279" i="2"/>
  <c r="I1280" i="2"/>
  <c r="L1277" i="2" l="1"/>
  <c r="M1277" i="2" s="1"/>
  <c r="J1278" i="2"/>
  <c r="I1281" i="2"/>
  <c r="L1278" i="2" l="1"/>
  <c r="M1278" i="2" s="1"/>
  <c r="J1279" i="2"/>
  <c r="I1282" i="2"/>
  <c r="I1283" i="2" l="1"/>
  <c r="L1279" i="2"/>
  <c r="M1279" i="2" s="1"/>
  <c r="J1280" i="2"/>
  <c r="K1280" i="2" s="1"/>
  <c r="I1284" i="2" l="1"/>
  <c r="L1280" i="2"/>
  <c r="M1280" i="2" s="1"/>
  <c r="J1281" i="2"/>
  <c r="K1281" i="2" s="1"/>
  <c r="L1281" i="2" l="1"/>
  <c r="M1281" i="2" s="1"/>
  <c r="J1282" i="2"/>
  <c r="K1282" i="2" s="1"/>
  <c r="K1284" i="2"/>
  <c r="I1285" i="2"/>
  <c r="L1282" i="2" l="1"/>
  <c r="M1282" i="2" s="1"/>
  <c r="J1283" i="2"/>
  <c r="I1286" i="2"/>
  <c r="I1287" i="2" l="1"/>
  <c r="L1283" i="2"/>
  <c r="M1283" i="2" s="1"/>
  <c r="K1283" i="2"/>
  <c r="J1284" i="2"/>
  <c r="L1284" i="2" l="1"/>
  <c r="M1284" i="2" s="1"/>
  <c r="J1285" i="2"/>
  <c r="K1285" i="2" s="1"/>
  <c r="I1288" i="2"/>
  <c r="I1289" i="2" l="1"/>
  <c r="L1285" i="2"/>
  <c r="M1285" i="2" s="1"/>
  <c r="J1286" i="2"/>
  <c r="K1289" i="2" l="1"/>
  <c r="I1290" i="2"/>
  <c r="L1286" i="2"/>
  <c r="M1286" i="2" s="1"/>
  <c r="K1286" i="2"/>
  <c r="J1287" i="2"/>
  <c r="L1287" i="2" l="1"/>
  <c r="M1287" i="2" s="1"/>
  <c r="K1287" i="2"/>
  <c r="J1288" i="2"/>
  <c r="K1290" i="2"/>
  <c r="I1291" i="2"/>
  <c r="L1288" i="2" l="1"/>
  <c r="M1288" i="2" s="1"/>
  <c r="K1288" i="2"/>
  <c r="J1289" i="2"/>
  <c r="K1291" i="2"/>
  <c r="I1292" i="2"/>
  <c r="K1292" i="2" l="1"/>
  <c r="I1293" i="2"/>
  <c r="L1289" i="2"/>
  <c r="M1289" i="2" s="1"/>
  <c r="J1290" i="2"/>
  <c r="L1290" i="2" l="1"/>
  <c r="M1290" i="2" s="1"/>
  <c r="J1291" i="2"/>
  <c r="I1294" i="2"/>
  <c r="K1294" i="2" l="1"/>
  <c r="I1295" i="2"/>
  <c r="L1291" i="2"/>
  <c r="M1291" i="2" s="1"/>
  <c r="J1292" i="2"/>
  <c r="L1292" i="2" l="1"/>
  <c r="M1292" i="2" s="1"/>
  <c r="J1293" i="2"/>
  <c r="K1295" i="2"/>
  <c r="I1296" i="2"/>
  <c r="K1296" i="2" l="1"/>
  <c r="I1297" i="2"/>
  <c r="L1293" i="2"/>
  <c r="M1293" i="2" s="1"/>
  <c r="K1293" i="2"/>
  <c r="J1294" i="2"/>
  <c r="L1294" i="2" l="1"/>
  <c r="M1294" i="2" s="1"/>
  <c r="J1295" i="2"/>
  <c r="I1298" i="2"/>
  <c r="I1299" i="2" l="1"/>
  <c r="L1295" i="2"/>
  <c r="M1295" i="2" s="1"/>
  <c r="J1296" i="2"/>
  <c r="L1296" i="2" l="1"/>
  <c r="M1296" i="2" s="1"/>
  <c r="J1297" i="2"/>
  <c r="I1300" i="2"/>
  <c r="L1297" i="2" l="1"/>
  <c r="M1297" i="2" s="1"/>
  <c r="K1297" i="2"/>
  <c r="J1298" i="2"/>
  <c r="K1300" i="2"/>
  <c r="I1301" i="2"/>
  <c r="I1302" i="2" l="1"/>
  <c r="L1298" i="2"/>
  <c r="M1298" i="2" s="1"/>
  <c r="K1298" i="2"/>
  <c r="J1299" i="2"/>
  <c r="L1299" i="2" l="1"/>
  <c r="M1299" i="2" s="1"/>
  <c r="K1299" i="2"/>
  <c r="J1300" i="2"/>
  <c r="K1302" i="2"/>
  <c r="I1303" i="2"/>
  <c r="L1300" i="2" l="1"/>
  <c r="M1300" i="2" s="1"/>
  <c r="J1301" i="2"/>
  <c r="K1303" i="2"/>
  <c r="I1304" i="2"/>
  <c r="K1304" i="2" l="1"/>
  <c r="I1305" i="2"/>
  <c r="L1301" i="2"/>
  <c r="M1301" i="2" s="1"/>
  <c r="K1301" i="2"/>
  <c r="J1302" i="2"/>
  <c r="L1302" i="2" l="1"/>
  <c r="M1302" i="2" s="1"/>
  <c r="J1303" i="2"/>
  <c r="K1305" i="2"/>
  <c r="I1306" i="2"/>
  <c r="L1303" i="2" l="1"/>
  <c r="M1303" i="2" s="1"/>
  <c r="J1304" i="2"/>
  <c r="K1306" i="2"/>
  <c r="I1307" i="2"/>
  <c r="I1308" i="2" l="1"/>
  <c r="L1304" i="2"/>
  <c r="M1304" i="2" s="1"/>
  <c r="J1305" i="2"/>
  <c r="L1305" i="2" l="1"/>
  <c r="M1305" i="2" s="1"/>
  <c r="J1306" i="2"/>
  <c r="K1308" i="2"/>
  <c r="I1309" i="2"/>
  <c r="I1310" i="2" l="1"/>
  <c r="L1306" i="2"/>
  <c r="M1306" i="2" s="1"/>
  <c r="J1307" i="2"/>
  <c r="K1307" i="2" s="1"/>
  <c r="L1307" i="2" l="1"/>
  <c r="M1307" i="2" s="1"/>
  <c r="J1308" i="2"/>
  <c r="I1311" i="2"/>
  <c r="I1312" i="2" l="1"/>
  <c r="L1308" i="2"/>
  <c r="M1308" i="2" s="1"/>
  <c r="J1309" i="2"/>
  <c r="K1309" i="2" s="1"/>
  <c r="L1309" i="2" l="1"/>
  <c r="M1309" i="2" s="1"/>
  <c r="J1310" i="2"/>
  <c r="K1310" i="2" s="1"/>
  <c r="K1312" i="2"/>
  <c r="I1313" i="2"/>
  <c r="K1313" i="2" l="1"/>
  <c r="I1314" i="2"/>
  <c r="L1310" i="2"/>
  <c r="M1310" i="2" s="1"/>
  <c r="J1311" i="2"/>
  <c r="K1311" i="2" s="1"/>
  <c r="K1314" i="2" l="1"/>
  <c r="I1315" i="2"/>
  <c r="L1311" i="2"/>
  <c r="M1311" i="2" s="1"/>
  <c r="J1312" i="2"/>
  <c r="K1315" i="2" l="1"/>
  <c r="I1316" i="2"/>
  <c r="L1312" i="2"/>
  <c r="M1312" i="2" s="1"/>
  <c r="J1313" i="2"/>
  <c r="I1317" i="2" l="1"/>
  <c r="L1313" i="2"/>
  <c r="M1313" i="2" s="1"/>
  <c r="J1314" i="2"/>
  <c r="L1314" i="2" l="1"/>
  <c r="M1314" i="2" s="1"/>
  <c r="J1315" i="2"/>
  <c r="K1317" i="2"/>
  <c r="I1318" i="2"/>
  <c r="L1315" i="2" l="1"/>
  <c r="M1315" i="2" s="1"/>
  <c r="J1316" i="2"/>
  <c r="K1316" i="2" s="1"/>
  <c r="K1318" i="2"/>
  <c r="I1319" i="2"/>
  <c r="K1319" i="2" l="1"/>
  <c r="I1320" i="2"/>
  <c r="L1316" i="2"/>
  <c r="M1316" i="2" s="1"/>
  <c r="J1317" i="2"/>
  <c r="L1317" i="2" l="1"/>
  <c r="M1317" i="2" s="1"/>
  <c r="J1318" i="2"/>
  <c r="I1321" i="2"/>
  <c r="I1322" i="2" l="1"/>
  <c r="L1318" i="2"/>
  <c r="M1318" i="2" s="1"/>
  <c r="J1319" i="2"/>
  <c r="L1319" i="2" l="1"/>
  <c r="M1319" i="2" s="1"/>
  <c r="J1320" i="2"/>
  <c r="K1320" i="2" s="1"/>
  <c r="I1323" i="2"/>
  <c r="I1324" i="2" l="1"/>
  <c r="L1320" i="2"/>
  <c r="M1320" i="2" s="1"/>
  <c r="J1321" i="2"/>
  <c r="K1321" i="2" s="1"/>
  <c r="I1325" i="2" l="1"/>
  <c r="L1321" i="2"/>
  <c r="M1321" i="2" s="1"/>
  <c r="J1322" i="2"/>
  <c r="K1322" i="2" s="1"/>
  <c r="L1322" i="2" l="1"/>
  <c r="M1322" i="2" s="1"/>
  <c r="J1323" i="2"/>
  <c r="K1325" i="2"/>
  <c r="I1326" i="2"/>
  <c r="I1327" i="2" l="1"/>
  <c r="L1323" i="2"/>
  <c r="M1323" i="2" s="1"/>
  <c r="K1323" i="2"/>
  <c r="J1324" i="2"/>
  <c r="L1324" i="2" l="1"/>
  <c r="M1324" i="2" s="1"/>
  <c r="K1324" i="2"/>
  <c r="J1325" i="2"/>
  <c r="I1328" i="2"/>
  <c r="I1329" i="2" l="1"/>
  <c r="L1325" i="2"/>
  <c r="M1325" i="2" s="1"/>
  <c r="J1326" i="2"/>
  <c r="L1326" i="2" l="1"/>
  <c r="M1326" i="2" s="1"/>
  <c r="K1326" i="2"/>
  <c r="J1327" i="2"/>
  <c r="K1329" i="2"/>
  <c r="I1330" i="2"/>
  <c r="I1331" i="2" l="1"/>
  <c r="L1327" i="2"/>
  <c r="M1327" i="2" s="1"/>
  <c r="K1327" i="2"/>
  <c r="J1328" i="2"/>
  <c r="L1328" i="2" l="1"/>
  <c r="M1328" i="2" s="1"/>
  <c r="K1328" i="2"/>
  <c r="J1329" i="2"/>
  <c r="K1331" i="2"/>
  <c r="I1332" i="2"/>
  <c r="K1332" i="2" l="1"/>
  <c r="I1333" i="2"/>
  <c r="L1329" i="2"/>
  <c r="M1329" i="2" s="1"/>
  <c r="J1330" i="2"/>
  <c r="L1330" i="2" l="1"/>
  <c r="M1330" i="2" s="1"/>
  <c r="K1330" i="2"/>
  <c r="J1331" i="2"/>
  <c r="I1334" i="2"/>
  <c r="K1334" i="2" l="1"/>
  <c r="I1335" i="2"/>
  <c r="L1331" i="2"/>
  <c r="M1331" i="2" s="1"/>
  <c r="J1332" i="2"/>
  <c r="I1336" i="2" l="1"/>
  <c r="L1332" i="2"/>
  <c r="M1332" i="2" s="1"/>
  <c r="J1333" i="2"/>
  <c r="I1337" i="2" l="1"/>
  <c r="L1333" i="2"/>
  <c r="M1333" i="2" s="1"/>
  <c r="K1333" i="2"/>
  <c r="J1334" i="2"/>
  <c r="L1334" i="2" l="1"/>
  <c r="M1334" i="2" s="1"/>
  <c r="J1335" i="2"/>
  <c r="I1338" i="2"/>
  <c r="I1339" i="2" l="1"/>
  <c r="L1335" i="2"/>
  <c r="M1335" i="2" s="1"/>
  <c r="K1335" i="2"/>
  <c r="J1336" i="2"/>
  <c r="L1336" i="2" l="1"/>
  <c r="M1336" i="2" s="1"/>
  <c r="K1336" i="2"/>
  <c r="J1337" i="2"/>
  <c r="K1339" i="2"/>
  <c r="I1340" i="2"/>
  <c r="K1340" i="2" l="1"/>
  <c r="I1341" i="2"/>
  <c r="L1337" i="2"/>
  <c r="M1337" i="2" s="1"/>
  <c r="K1337" i="2"/>
  <c r="J1338" i="2"/>
  <c r="L1338" i="2" l="1"/>
  <c r="M1338" i="2" s="1"/>
  <c r="K1338" i="2"/>
  <c r="J1339" i="2"/>
  <c r="K1341" i="2"/>
  <c r="I1342" i="2"/>
  <c r="K1342" i="2" l="1"/>
  <c r="I1343" i="2"/>
  <c r="L1339" i="2"/>
  <c r="M1339" i="2" s="1"/>
  <c r="J1340" i="2"/>
  <c r="I1344" i="2" l="1"/>
  <c r="L1340" i="2"/>
  <c r="M1340" i="2" s="1"/>
  <c r="J1341" i="2"/>
  <c r="K1344" i="2" l="1"/>
  <c r="I1345" i="2"/>
  <c r="L1341" i="2"/>
  <c r="M1341" i="2" s="1"/>
  <c r="J1342" i="2"/>
  <c r="K1345" i="2" l="1"/>
  <c r="I1346" i="2"/>
  <c r="L1342" i="2"/>
  <c r="M1342" i="2" s="1"/>
  <c r="J1343" i="2"/>
  <c r="L1343" i="2" l="1"/>
  <c r="M1343" i="2" s="1"/>
  <c r="K1343" i="2"/>
  <c r="J1344" i="2"/>
  <c r="K1346" i="2"/>
  <c r="I1347" i="2"/>
  <c r="K1347" i="2" l="1"/>
  <c r="I1348" i="2"/>
  <c r="L1344" i="2"/>
  <c r="M1344" i="2" s="1"/>
  <c r="J1345" i="2"/>
  <c r="L1345" i="2" l="1"/>
  <c r="M1345" i="2" s="1"/>
  <c r="J1346" i="2"/>
  <c r="I1349" i="2"/>
  <c r="L1346" i="2" l="1"/>
  <c r="M1346" i="2" s="1"/>
  <c r="J1347" i="2"/>
  <c r="I1350" i="2"/>
  <c r="K1350" i="2" l="1"/>
  <c r="I1351" i="2"/>
  <c r="L1347" i="2"/>
  <c r="M1347" i="2" s="1"/>
  <c r="J1348" i="2"/>
  <c r="K1351" i="2" l="1"/>
  <c r="I1352" i="2"/>
  <c r="L1348" i="2"/>
  <c r="M1348" i="2" s="1"/>
  <c r="K1348" i="2"/>
  <c r="J1349" i="2"/>
  <c r="L1349" i="2" l="1"/>
  <c r="M1349" i="2" s="1"/>
  <c r="K1349" i="2"/>
  <c r="J1350" i="2"/>
  <c r="K1352" i="2"/>
  <c r="I1353" i="2"/>
  <c r="K1353" i="2" l="1"/>
  <c r="I1354" i="2"/>
  <c r="L1350" i="2"/>
  <c r="M1350" i="2" s="1"/>
  <c r="J1351" i="2"/>
  <c r="K1354" i="2" l="1"/>
  <c r="I1355" i="2"/>
  <c r="L1351" i="2"/>
  <c r="M1351" i="2" s="1"/>
  <c r="J1352" i="2"/>
  <c r="L1352" i="2" l="1"/>
  <c r="M1352" i="2" s="1"/>
  <c r="J1353" i="2"/>
  <c r="I1356" i="2"/>
  <c r="I1357" i="2" l="1"/>
  <c r="L1353" i="2"/>
  <c r="M1353" i="2" s="1"/>
  <c r="J1354" i="2"/>
  <c r="L1354" i="2" l="1"/>
  <c r="M1354" i="2" s="1"/>
  <c r="J1355" i="2"/>
  <c r="K1357" i="2"/>
  <c r="I1358" i="2"/>
  <c r="L1355" i="2" l="1"/>
  <c r="M1355" i="2" s="1"/>
  <c r="K1355" i="2"/>
  <c r="J1356" i="2"/>
  <c r="K1358" i="2"/>
  <c r="I1359" i="2"/>
  <c r="K1359" i="2" l="1"/>
  <c r="I1360" i="2"/>
  <c r="L1356" i="2"/>
  <c r="M1356" i="2" s="1"/>
  <c r="K1356" i="2"/>
  <c r="J1357" i="2"/>
  <c r="L1357" i="2" l="1"/>
  <c r="M1357" i="2" s="1"/>
  <c r="J1358" i="2"/>
  <c r="K1360" i="2"/>
  <c r="I1361" i="2"/>
  <c r="K1361" i="2" l="1"/>
  <c r="I1362" i="2"/>
  <c r="L1358" i="2"/>
  <c r="M1358" i="2" s="1"/>
  <c r="J1359" i="2"/>
  <c r="L1359" i="2" l="1"/>
  <c r="M1359" i="2" s="1"/>
  <c r="J1360" i="2"/>
  <c r="I1363" i="2"/>
  <c r="L1360" i="2" l="1"/>
  <c r="M1360" i="2" s="1"/>
  <c r="J1361" i="2"/>
  <c r="I1364" i="2"/>
  <c r="I1365" i="2" l="1"/>
  <c r="L1361" i="2"/>
  <c r="M1361" i="2" s="1"/>
  <c r="J1362" i="2"/>
  <c r="K1362" i="2" s="1"/>
  <c r="L1362" i="2" l="1"/>
  <c r="M1362" i="2" s="1"/>
  <c r="J1363" i="2"/>
  <c r="I1366" i="2"/>
  <c r="K1366" i="2" l="1"/>
  <c r="I1367" i="2"/>
  <c r="L1363" i="2"/>
  <c r="M1363" i="2" s="1"/>
  <c r="K1363" i="2"/>
  <c r="J1364" i="2"/>
  <c r="L1364" i="2" l="1"/>
  <c r="M1364" i="2" s="1"/>
  <c r="K1364" i="2"/>
  <c r="J1365" i="2"/>
  <c r="K1367" i="2"/>
  <c r="I1368" i="2"/>
  <c r="I1369" i="2" l="1"/>
  <c r="L1365" i="2"/>
  <c r="M1365" i="2" s="1"/>
  <c r="K1365" i="2"/>
  <c r="J1366" i="2"/>
  <c r="L1366" i="2" l="1"/>
  <c r="M1366" i="2" s="1"/>
  <c r="J1367" i="2"/>
  <c r="I1370" i="2"/>
  <c r="K1370" i="2" l="1"/>
  <c r="I1371" i="2"/>
  <c r="L1367" i="2"/>
  <c r="M1367" i="2" s="1"/>
  <c r="J1368" i="2"/>
  <c r="K1368" i="2" s="1"/>
  <c r="L1368" i="2" l="1"/>
  <c r="M1368" i="2" s="1"/>
  <c r="J1369" i="2"/>
  <c r="K1369" i="2" s="1"/>
  <c r="K1371" i="2"/>
  <c r="I1372" i="2"/>
  <c r="L1369" i="2" l="1"/>
  <c r="M1369" i="2" s="1"/>
  <c r="J1370" i="2"/>
  <c r="K1372" i="2"/>
  <c r="I1373" i="2"/>
  <c r="K1373" i="2" l="1"/>
  <c r="I1374" i="2"/>
  <c r="L1370" i="2"/>
  <c r="M1370" i="2" s="1"/>
  <c r="J1371" i="2"/>
  <c r="K1374" i="2" l="1"/>
  <c r="I1375" i="2"/>
  <c r="L1371" i="2"/>
  <c r="M1371" i="2" s="1"/>
  <c r="J1372" i="2"/>
  <c r="I1376" i="2" l="1"/>
  <c r="L1372" i="2"/>
  <c r="M1372" i="2" s="1"/>
  <c r="J1373" i="2"/>
  <c r="K1376" i="2" l="1"/>
  <c r="I1377" i="2"/>
  <c r="L1373" i="2"/>
  <c r="M1373" i="2" s="1"/>
  <c r="J1374" i="2"/>
  <c r="L1374" i="2" l="1"/>
  <c r="M1374" i="2" s="1"/>
  <c r="J1375" i="2"/>
  <c r="K1375" i="2" s="1"/>
  <c r="K1377" i="2"/>
  <c r="I1378" i="2"/>
  <c r="K1378" i="2" l="1"/>
  <c r="I1379" i="2"/>
  <c r="L1375" i="2"/>
  <c r="M1375" i="2" s="1"/>
  <c r="J1376" i="2"/>
  <c r="K1379" i="2" l="1"/>
  <c r="I1380" i="2"/>
  <c r="L1376" i="2"/>
  <c r="M1376" i="2" s="1"/>
  <c r="J1377" i="2"/>
  <c r="L1377" i="2" l="1"/>
  <c r="M1377" i="2" s="1"/>
  <c r="J1378" i="2"/>
  <c r="K1380" i="2"/>
  <c r="I1381" i="2"/>
  <c r="I1382" i="2" l="1"/>
  <c r="L1378" i="2"/>
  <c r="M1378" i="2" s="1"/>
  <c r="J1379" i="2"/>
  <c r="I1383" i="2" l="1"/>
  <c r="L1379" i="2"/>
  <c r="M1379" i="2" s="1"/>
  <c r="J1380" i="2"/>
  <c r="L1380" i="2" l="1"/>
  <c r="M1380" i="2" s="1"/>
  <c r="J1381" i="2"/>
  <c r="K1381" i="2" s="1"/>
  <c r="I1384" i="2"/>
  <c r="I1385" i="2" l="1"/>
  <c r="L1381" i="2"/>
  <c r="M1381" i="2" s="1"/>
  <c r="J1382" i="2"/>
  <c r="K1382" i="2" s="1"/>
  <c r="L1382" i="2" l="1"/>
  <c r="M1382" i="2" s="1"/>
  <c r="J1383" i="2"/>
  <c r="K1383" i="2" s="1"/>
  <c r="I1386" i="2"/>
  <c r="I1387" i="2" l="1"/>
  <c r="L1383" i="2"/>
  <c r="M1383" i="2" s="1"/>
  <c r="J1384" i="2"/>
  <c r="K1384" i="2" s="1"/>
  <c r="L1384" i="2" l="1"/>
  <c r="M1384" i="2" s="1"/>
  <c r="J1385" i="2"/>
  <c r="I1388" i="2"/>
  <c r="I1389" i="2" l="1"/>
  <c r="L1385" i="2"/>
  <c r="M1385" i="2" s="1"/>
  <c r="K1385" i="2"/>
  <c r="J1386" i="2"/>
  <c r="L1386" i="2" l="1"/>
  <c r="M1386" i="2" s="1"/>
  <c r="K1386" i="2"/>
  <c r="J1387" i="2"/>
  <c r="K1389" i="2"/>
  <c r="I1390" i="2"/>
  <c r="I1391" i="2" l="1"/>
  <c r="L1387" i="2"/>
  <c r="M1387" i="2" s="1"/>
  <c r="K1387" i="2"/>
  <c r="J1388" i="2"/>
  <c r="L1388" i="2" l="1"/>
  <c r="M1388" i="2" s="1"/>
  <c r="K1388" i="2"/>
  <c r="J1389" i="2"/>
  <c r="I1392" i="2"/>
  <c r="I1393" i="2" l="1"/>
  <c r="L1389" i="2"/>
  <c r="M1389" i="2" s="1"/>
  <c r="J1390" i="2"/>
  <c r="L1390" i="2" l="1"/>
  <c r="M1390" i="2" s="1"/>
  <c r="K1390" i="2"/>
  <c r="J1391" i="2"/>
  <c r="K1393" i="2"/>
  <c r="I1394" i="2"/>
  <c r="I1395" i="2" l="1"/>
  <c r="L1391" i="2"/>
  <c r="M1391" i="2" s="1"/>
  <c r="K1391" i="2"/>
  <c r="J1392" i="2"/>
  <c r="L1392" i="2" l="1"/>
  <c r="M1392" i="2" s="1"/>
  <c r="K1392" i="2"/>
  <c r="J1393" i="2"/>
  <c r="I1396" i="2"/>
  <c r="K1396" i="2" l="1"/>
  <c r="I1397" i="2"/>
  <c r="L1393" i="2"/>
  <c r="M1393" i="2" s="1"/>
  <c r="J1394" i="2"/>
  <c r="L1394" i="2" l="1"/>
  <c r="M1394" i="2" s="1"/>
  <c r="K1394" i="2"/>
  <c r="J1395" i="2"/>
  <c r="I1398" i="2"/>
  <c r="K1398" i="2" l="1"/>
  <c r="I1399" i="2"/>
  <c r="L1395" i="2"/>
  <c r="M1395" i="2" s="1"/>
  <c r="K1395" i="2"/>
  <c r="J1396" i="2"/>
  <c r="L1396" i="2" l="1"/>
  <c r="M1396" i="2" s="1"/>
  <c r="J1397" i="2"/>
  <c r="K1399" i="2"/>
  <c r="I1400" i="2"/>
  <c r="I1401" i="2" l="1"/>
  <c r="L1397" i="2"/>
  <c r="M1397" i="2" s="1"/>
  <c r="K1397" i="2"/>
  <c r="J1398" i="2"/>
  <c r="L1398" i="2" l="1"/>
  <c r="M1398" i="2" s="1"/>
  <c r="J1399" i="2"/>
  <c r="K1401" i="2"/>
  <c r="I1402" i="2"/>
  <c r="K1402" i="2" l="1"/>
  <c r="I1403" i="2"/>
  <c r="L1399" i="2"/>
  <c r="M1399" i="2" s="1"/>
  <c r="J1400" i="2"/>
  <c r="L1400" i="2" l="1"/>
  <c r="M1400" i="2" s="1"/>
  <c r="K1400" i="2"/>
  <c r="J1401" i="2"/>
  <c r="I1404" i="2"/>
  <c r="L1401" i="2" l="1"/>
  <c r="M1401" i="2" s="1"/>
  <c r="J1402" i="2"/>
  <c r="K1404" i="2"/>
  <c r="I1405" i="2"/>
  <c r="L1402" i="2" l="1"/>
  <c r="M1402" i="2" s="1"/>
  <c r="J1403" i="2"/>
  <c r="K1405" i="2"/>
  <c r="I1406" i="2"/>
  <c r="K1406" i="2" l="1"/>
  <c r="I1407" i="2"/>
  <c r="L1403" i="2"/>
  <c r="M1403" i="2" s="1"/>
  <c r="K1403" i="2"/>
  <c r="J1404" i="2"/>
  <c r="I1408" i="2" l="1"/>
  <c r="L1404" i="2"/>
  <c r="M1404" i="2" s="1"/>
  <c r="J1405" i="2"/>
  <c r="L1405" i="2" l="1"/>
  <c r="M1405" i="2" s="1"/>
  <c r="J1406" i="2"/>
  <c r="K1408" i="2"/>
  <c r="I1409" i="2"/>
  <c r="K1409" i="2" l="1"/>
  <c r="I1410" i="2"/>
  <c r="L1406" i="2"/>
  <c r="M1406" i="2" s="1"/>
  <c r="J1407" i="2"/>
  <c r="I1411" i="2" l="1"/>
  <c r="L1407" i="2"/>
  <c r="M1407" i="2" s="1"/>
  <c r="K1407" i="2"/>
  <c r="J1408" i="2"/>
  <c r="L1408" i="2" l="1"/>
  <c r="M1408" i="2" s="1"/>
  <c r="J1409" i="2"/>
  <c r="K1411" i="2"/>
  <c r="I1412" i="2"/>
  <c r="K1412" i="2" l="1"/>
  <c r="I1413" i="2"/>
  <c r="L1409" i="2"/>
  <c r="M1409" i="2" s="1"/>
  <c r="J1410" i="2"/>
  <c r="K1413" i="2" l="1"/>
  <c r="I1414" i="2"/>
  <c r="L1410" i="2"/>
  <c r="M1410" i="2" s="1"/>
  <c r="K1410" i="2"/>
  <c r="J1411" i="2"/>
  <c r="I1415" i="2" l="1"/>
  <c r="L1411" i="2"/>
  <c r="M1411" i="2" s="1"/>
  <c r="J1412" i="2"/>
  <c r="K1415" i="2" l="1"/>
  <c r="I1416" i="2"/>
  <c r="L1412" i="2"/>
  <c r="M1412" i="2" s="1"/>
  <c r="J1413" i="2"/>
  <c r="L1413" i="2" l="1"/>
  <c r="M1413" i="2" s="1"/>
  <c r="J1414" i="2"/>
  <c r="K1416" i="2"/>
  <c r="I1417" i="2"/>
  <c r="I1418" i="2" l="1"/>
  <c r="L1414" i="2"/>
  <c r="M1414" i="2" s="1"/>
  <c r="K1414" i="2"/>
  <c r="J1415" i="2"/>
  <c r="L1415" i="2" l="1"/>
  <c r="M1415" i="2" s="1"/>
  <c r="J1416" i="2"/>
  <c r="K1418" i="2"/>
  <c r="I1419" i="2"/>
  <c r="L1416" i="2" l="1"/>
  <c r="M1416" i="2" s="1"/>
  <c r="J1417" i="2"/>
  <c r="I1420" i="2"/>
  <c r="K1420" i="2" l="1"/>
  <c r="I1421" i="2"/>
  <c r="L1417" i="2"/>
  <c r="M1417" i="2" s="1"/>
  <c r="K1417" i="2"/>
  <c r="J1418" i="2"/>
  <c r="L1418" i="2" l="1"/>
  <c r="M1418" i="2" s="1"/>
  <c r="J1419" i="2"/>
  <c r="K1419" i="2" s="1"/>
  <c r="I1422" i="2"/>
  <c r="K1422" i="2" l="1"/>
  <c r="I1423" i="2"/>
  <c r="L1419" i="2"/>
  <c r="M1419" i="2" s="1"/>
  <c r="J1420" i="2"/>
  <c r="L1420" i="2" l="1"/>
  <c r="M1420" i="2" s="1"/>
  <c r="J1421" i="2"/>
  <c r="I1424" i="2"/>
  <c r="L1421" i="2" l="1"/>
  <c r="M1421" i="2" s="1"/>
  <c r="K1421" i="2"/>
  <c r="J1422" i="2"/>
  <c r="I1425" i="2"/>
  <c r="K1425" i="2" l="1"/>
  <c r="I1426" i="2"/>
  <c r="L1422" i="2"/>
  <c r="M1422" i="2" s="1"/>
  <c r="J1423" i="2"/>
  <c r="K1426" i="2" l="1"/>
  <c r="I1427" i="2"/>
  <c r="L1423" i="2"/>
  <c r="M1423" i="2" s="1"/>
  <c r="K1423" i="2"/>
  <c r="J1424" i="2"/>
  <c r="L1424" i="2" l="1"/>
  <c r="M1424" i="2" s="1"/>
  <c r="K1424" i="2"/>
  <c r="J1425" i="2"/>
  <c r="I1428" i="2"/>
  <c r="K1428" i="2" l="1"/>
  <c r="I1429" i="2"/>
  <c r="L1425" i="2"/>
  <c r="M1425" i="2" s="1"/>
  <c r="J1426" i="2"/>
  <c r="L1426" i="2" l="1"/>
  <c r="M1426" i="2" s="1"/>
  <c r="J1427" i="2"/>
  <c r="K1429" i="2"/>
  <c r="I1430" i="2"/>
  <c r="K1430" i="2" l="1"/>
  <c r="I1431" i="2"/>
  <c r="L1427" i="2"/>
  <c r="M1427" i="2" s="1"/>
  <c r="K1427" i="2"/>
  <c r="J1428" i="2"/>
  <c r="L1428" i="2" l="1"/>
  <c r="M1428" i="2" s="1"/>
  <c r="J1429" i="2"/>
  <c r="I1432" i="2"/>
  <c r="I1433" i="2" l="1"/>
  <c r="L1429" i="2"/>
  <c r="M1429" i="2" s="1"/>
  <c r="J1430" i="2"/>
  <c r="L1430" i="2" l="1"/>
  <c r="M1430" i="2" s="1"/>
  <c r="J1431" i="2"/>
  <c r="K1433" i="2"/>
  <c r="I1434" i="2"/>
  <c r="K1434" i="2" l="1"/>
  <c r="I1435" i="2"/>
  <c r="L1431" i="2"/>
  <c r="M1431" i="2" s="1"/>
  <c r="K1431" i="2"/>
  <c r="J1432" i="2"/>
  <c r="L1432" i="2" l="1"/>
  <c r="M1432" i="2" s="1"/>
  <c r="K1432" i="2"/>
  <c r="J1433" i="2"/>
  <c r="I1436" i="2"/>
  <c r="K1436" i="2" l="1"/>
  <c r="I1437" i="2"/>
  <c r="L1433" i="2"/>
  <c r="M1433" i="2" s="1"/>
  <c r="J1434" i="2"/>
  <c r="L1434" i="2" l="1"/>
  <c r="M1434" i="2" s="1"/>
  <c r="J1435" i="2"/>
  <c r="I1438" i="2"/>
  <c r="I1439" i="2" l="1"/>
  <c r="L1435" i="2"/>
  <c r="M1435" i="2" s="1"/>
  <c r="K1435" i="2"/>
  <c r="J1436" i="2"/>
  <c r="L1436" i="2" l="1"/>
  <c r="M1436" i="2" s="1"/>
  <c r="J1437" i="2"/>
  <c r="K1439" i="2"/>
  <c r="I1440" i="2"/>
  <c r="I1441" i="2" l="1"/>
  <c r="L1437" i="2"/>
  <c r="M1437" i="2" s="1"/>
  <c r="K1437" i="2"/>
  <c r="J1438" i="2"/>
  <c r="L1438" i="2" l="1"/>
  <c r="M1438" i="2" s="1"/>
  <c r="K1438" i="2"/>
  <c r="J1439" i="2"/>
  <c r="I1442" i="2"/>
  <c r="I1443" i="2" l="1"/>
  <c r="L1439" i="2"/>
  <c r="M1439" i="2" s="1"/>
  <c r="J1440" i="2"/>
  <c r="L1440" i="2" l="1"/>
  <c r="M1440" i="2" s="1"/>
  <c r="K1440" i="2"/>
  <c r="J1441" i="2"/>
  <c r="I1444" i="2"/>
  <c r="L1441" i="2" l="1"/>
  <c r="M1441" i="2" s="1"/>
  <c r="K1441" i="2"/>
  <c r="J1442" i="2"/>
  <c r="K1444" i="2"/>
  <c r="I1445" i="2"/>
  <c r="K1445" i="2" l="1"/>
  <c r="I1446" i="2"/>
  <c r="L1442" i="2"/>
  <c r="M1442" i="2" s="1"/>
  <c r="K1442" i="2"/>
  <c r="J1443" i="2"/>
  <c r="L1443" i="2" l="1"/>
  <c r="M1443" i="2" s="1"/>
  <c r="K1443" i="2"/>
  <c r="J1444" i="2"/>
  <c r="I1447" i="2"/>
  <c r="K1447" i="2" l="1"/>
  <c r="I1448" i="2"/>
  <c r="L1444" i="2"/>
  <c r="M1444" i="2" s="1"/>
  <c r="J1445" i="2"/>
  <c r="K1448" i="2" l="1"/>
  <c r="I1449" i="2"/>
  <c r="L1445" i="2"/>
  <c r="M1445" i="2" s="1"/>
  <c r="J1446" i="2"/>
  <c r="K1449" i="2" l="1"/>
  <c r="I1450" i="2"/>
  <c r="L1446" i="2"/>
  <c r="M1446" i="2" s="1"/>
  <c r="K1446" i="2"/>
  <c r="J1447" i="2"/>
  <c r="L1447" i="2" l="1"/>
  <c r="M1447" i="2" s="1"/>
  <c r="J1448" i="2"/>
  <c r="K1450" i="2"/>
  <c r="I1451" i="2"/>
  <c r="L1448" i="2" l="1"/>
  <c r="M1448" i="2" s="1"/>
  <c r="J1449" i="2"/>
  <c r="I1452" i="2"/>
  <c r="K1452" i="2" l="1"/>
  <c r="I1453" i="2"/>
  <c r="L1449" i="2"/>
  <c r="M1449" i="2" s="1"/>
  <c r="J1450" i="2"/>
  <c r="I1454" i="2" l="1"/>
  <c r="L1450" i="2"/>
  <c r="M1450" i="2" s="1"/>
  <c r="J1451" i="2"/>
  <c r="L1451" i="2" l="1"/>
  <c r="M1451" i="2" s="1"/>
  <c r="K1451" i="2"/>
  <c r="J1452" i="2"/>
  <c r="K1454" i="2"/>
  <c r="I1455" i="2"/>
  <c r="K1455" i="2" l="1"/>
  <c r="I1456" i="2"/>
  <c r="L1452" i="2"/>
  <c r="M1452" i="2" s="1"/>
  <c r="J1453" i="2"/>
  <c r="L1453" i="2" l="1"/>
  <c r="M1453" i="2" s="1"/>
  <c r="K1453" i="2"/>
  <c r="J1454" i="2"/>
  <c r="I1457" i="2"/>
  <c r="I1458" i="2" l="1"/>
  <c r="L1454" i="2"/>
  <c r="M1454" i="2" s="1"/>
  <c r="J1455" i="2"/>
  <c r="I1459" i="2" l="1"/>
  <c r="L1455" i="2"/>
  <c r="M1455" i="2" s="1"/>
  <c r="J1456" i="2"/>
  <c r="K1459" i="2" l="1"/>
  <c r="I1460" i="2"/>
  <c r="L1456" i="2"/>
  <c r="M1456" i="2" s="1"/>
  <c r="K1456" i="2"/>
  <c r="J1457" i="2"/>
  <c r="L1457" i="2" l="1"/>
  <c r="M1457" i="2" s="1"/>
  <c r="K1457" i="2"/>
  <c r="J1458" i="2"/>
  <c r="I1461" i="2"/>
  <c r="L1458" i="2" l="1"/>
  <c r="M1458" i="2" s="1"/>
  <c r="K1458" i="2"/>
  <c r="J1459" i="2"/>
  <c r="K1461" i="2"/>
  <c r="I1462" i="2"/>
  <c r="K1462" i="2" l="1"/>
  <c r="I1463" i="2"/>
  <c r="L1459" i="2"/>
  <c r="M1459" i="2" s="1"/>
  <c r="J1460" i="2"/>
  <c r="L1460" i="2" l="1"/>
  <c r="M1460" i="2" s="1"/>
  <c r="K1460" i="2"/>
  <c r="J1461" i="2"/>
  <c r="K1463" i="2"/>
  <c r="I1464" i="2"/>
  <c r="L1461" i="2" l="1"/>
  <c r="M1461" i="2" s="1"/>
  <c r="J1462" i="2"/>
  <c r="I1465" i="2"/>
  <c r="K1465" i="2" l="1"/>
  <c r="I1466" i="2"/>
  <c r="L1462" i="2"/>
  <c r="M1462" i="2" s="1"/>
  <c r="J1463" i="2"/>
  <c r="K1466" i="2" l="1"/>
  <c r="I1467" i="2"/>
  <c r="L1463" i="2"/>
  <c r="M1463" i="2" s="1"/>
  <c r="J1464" i="2"/>
  <c r="K1467" i="2" l="1"/>
  <c r="I1468" i="2"/>
  <c r="L1464" i="2"/>
  <c r="M1464" i="2" s="1"/>
  <c r="K1464" i="2"/>
  <c r="J1465" i="2"/>
  <c r="L1465" i="2" l="1"/>
  <c r="M1465" i="2" s="1"/>
  <c r="J1466" i="2"/>
  <c r="I1469" i="2"/>
  <c r="K1469" i="2" l="1"/>
  <c r="I1470" i="2"/>
  <c r="L1466" i="2"/>
  <c r="M1466" i="2" s="1"/>
  <c r="J1467" i="2"/>
  <c r="K1470" i="2" l="1"/>
  <c r="I1471" i="2"/>
  <c r="L1467" i="2"/>
  <c r="M1467" i="2" s="1"/>
  <c r="J1468" i="2"/>
  <c r="K1468" i="2" s="1"/>
  <c r="L1468" i="2" l="1"/>
  <c r="M1468" i="2" s="1"/>
  <c r="J1469" i="2"/>
  <c r="K1471" i="2"/>
  <c r="I1472" i="2"/>
  <c r="K1472" i="2" l="1"/>
  <c r="I1473" i="2"/>
  <c r="L1469" i="2"/>
  <c r="M1469" i="2" s="1"/>
  <c r="J1470" i="2"/>
  <c r="I1474" i="2" l="1"/>
  <c r="L1470" i="2"/>
  <c r="M1470" i="2" s="1"/>
  <c r="J1471" i="2"/>
  <c r="K1474" i="2" l="1"/>
  <c r="I1475" i="2"/>
  <c r="L1471" i="2"/>
  <c r="M1471" i="2" s="1"/>
  <c r="J1472" i="2"/>
  <c r="K1475" i="2" l="1"/>
  <c r="I1476" i="2"/>
  <c r="L1472" i="2"/>
  <c r="M1472" i="2" s="1"/>
  <c r="J1473" i="2"/>
  <c r="K1473" i="2" s="1"/>
  <c r="L1473" i="2" l="1"/>
  <c r="M1473" i="2" s="1"/>
  <c r="J1474" i="2"/>
  <c r="I1477" i="2"/>
  <c r="I1478" i="2" l="1"/>
  <c r="L1474" i="2"/>
  <c r="M1474" i="2" s="1"/>
  <c r="J1475" i="2"/>
  <c r="I1479" i="2" l="1"/>
  <c r="L1475" i="2"/>
  <c r="M1475" i="2" s="1"/>
  <c r="J1476" i="2"/>
  <c r="K1476" i="2" s="1"/>
  <c r="I1480" i="2" l="1"/>
  <c r="L1476" i="2"/>
  <c r="M1476" i="2" s="1"/>
  <c r="J1477" i="2"/>
  <c r="K1477" i="2" s="1"/>
  <c r="I1481" i="2" l="1"/>
  <c r="L1477" i="2"/>
  <c r="M1477" i="2" s="1"/>
  <c r="J1478" i="2"/>
  <c r="K1478" i="2" s="1"/>
  <c r="K1481" i="2" l="1"/>
  <c r="I1482" i="2"/>
  <c r="L1478" i="2"/>
  <c r="M1478" i="2" s="1"/>
  <c r="J1479" i="2"/>
  <c r="K1479" i="2" s="1"/>
  <c r="L1479" i="2" l="1"/>
  <c r="M1479" i="2" s="1"/>
  <c r="J1480" i="2"/>
  <c r="K1480" i="2" s="1"/>
  <c r="I1483" i="2"/>
  <c r="L1480" i="2" l="1"/>
  <c r="M1480" i="2" s="1"/>
  <c r="J1481" i="2"/>
  <c r="I1484" i="2"/>
  <c r="K1484" i="2" l="1"/>
  <c r="I1485" i="2"/>
  <c r="L1481" i="2"/>
  <c r="M1481" i="2" s="1"/>
  <c r="J1482" i="2"/>
  <c r="K1482" i="2" s="1"/>
  <c r="L1482" i="2" l="1"/>
  <c r="M1482" i="2" s="1"/>
  <c r="J1483" i="2"/>
  <c r="K1483" i="2" s="1"/>
  <c r="K1485" i="2"/>
  <c r="I1486" i="2"/>
  <c r="I1487" i="2" l="1"/>
  <c r="L1483" i="2"/>
  <c r="M1483" i="2" s="1"/>
  <c r="J1484" i="2"/>
  <c r="I1488" i="2" l="1"/>
  <c r="L1484" i="2"/>
  <c r="M1484" i="2" s="1"/>
  <c r="J1485" i="2"/>
  <c r="L1485" i="2" l="1"/>
  <c r="M1485" i="2" s="1"/>
  <c r="J1486" i="2"/>
  <c r="K1486" i="2" s="1"/>
  <c r="I1489" i="2"/>
  <c r="K1489" i="2" l="1"/>
  <c r="I1490" i="2"/>
  <c r="L1486" i="2"/>
  <c r="M1486" i="2" s="1"/>
  <c r="J1487" i="2"/>
  <c r="K1487" i="2" s="1"/>
  <c r="I1491" i="2" l="1"/>
  <c r="L1487" i="2"/>
  <c r="M1487" i="2" s="1"/>
  <c r="J1488" i="2"/>
  <c r="K1488" i="2" s="1"/>
  <c r="K1491" i="2" l="1"/>
  <c r="I1492" i="2"/>
  <c r="L1488" i="2"/>
  <c r="M1488" i="2" s="1"/>
  <c r="J1489" i="2"/>
  <c r="L1489" i="2" l="1"/>
  <c r="M1489" i="2" s="1"/>
  <c r="J1490" i="2"/>
  <c r="K1490" i="2" s="1"/>
  <c r="K1492" i="2"/>
  <c r="I1493" i="2"/>
  <c r="I1494" i="2" l="1"/>
  <c r="L1490" i="2"/>
  <c r="M1490" i="2" s="1"/>
  <c r="J1491" i="2"/>
  <c r="I1495" i="2" l="1"/>
  <c r="L1491" i="2"/>
  <c r="M1491" i="2" s="1"/>
  <c r="J1492" i="2"/>
  <c r="K1495" i="2" l="1"/>
  <c r="I1496" i="2"/>
  <c r="L1492" i="2"/>
  <c r="M1492" i="2" s="1"/>
  <c r="J1493" i="2"/>
  <c r="K1493" i="2" s="1"/>
  <c r="K1496" i="2" l="1"/>
  <c r="I1497" i="2"/>
  <c r="L1493" i="2"/>
  <c r="M1493" i="2" s="1"/>
  <c r="J1494" i="2"/>
  <c r="K1497" i="2" l="1"/>
  <c r="I1498" i="2"/>
  <c r="L1494" i="2"/>
  <c r="M1494" i="2" s="1"/>
  <c r="K1494" i="2"/>
  <c r="J1495" i="2"/>
  <c r="L1495" i="2" l="1"/>
  <c r="M1495" i="2" s="1"/>
  <c r="J1496" i="2"/>
  <c r="K1498" i="2"/>
  <c r="I1499" i="2"/>
  <c r="I1500" i="2" l="1"/>
  <c r="L1496" i="2"/>
  <c r="M1496" i="2" s="1"/>
  <c r="J1497" i="2"/>
  <c r="L1497" i="2" l="1"/>
  <c r="M1497" i="2" s="1"/>
  <c r="J1498" i="2"/>
  <c r="I1501" i="2"/>
  <c r="L1498" i="2" l="1"/>
  <c r="M1498" i="2" s="1"/>
  <c r="J1499" i="2"/>
  <c r="K1499" i="2" s="1"/>
  <c r="K1501" i="2"/>
  <c r="I1502" i="2"/>
  <c r="L1499" i="2" l="1"/>
  <c r="M1499" i="2" s="1"/>
  <c r="J1500" i="2"/>
  <c r="K1500" i="2" s="1"/>
  <c r="I1503" i="2"/>
  <c r="I1504" i="2" l="1"/>
  <c r="L1500" i="2"/>
  <c r="M1500" i="2" s="1"/>
  <c r="J1501" i="2"/>
  <c r="L1501" i="2" l="1"/>
  <c r="M1501" i="2" s="1"/>
  <c r="J1502" i="2"/>
  <c r="K1502" i="2" s="1"/>
  <c r="I1505" i="2"/>
  <c r="K1505" i="2" l="1"/>
  <c r="I1506" i="2"/>
  <c r="L1502" i="2"/>
  <c r="M1502" i="2" s="1"/>
  <c r="J1503" i="2"/>
  <c r="I1507" i="2" l="1"/>
  <c r="L1503" i="2"/>
  <c r="M1503" i="2" s="1"/>
  <c r="K1503" i="2"/>
  <c r="J1504" i="2"/>
  <c r="L1504" i="2" l="1"/>
  <c r="M1504" i="2" s="1"/>
  <c r="K1504" i="2"/>
  <c r="J1505" i="2"/>
  <c r="K1507" i="2"/>
  <c r="I1508" i="2"/>
  <c r="K1508" i="2" l="1"/>
  <c r="I1509" i="2"/>
  <c r="L1505" i="2"/>
  <c r="M1505" i="2" s="1"/>
  <c r="J1506" i="2"/>
  <c r="I1510" i="2" l="1"/>
  <c r="L1506" i="2"/>
  <c r="M1506" i="2" s="1"/>
  <c r="K1506" i="2"/>
  <c r="J1507" i="2"/>
  <c r="L1507" i="2" l="1"/>
  <c r="M1507" i="2" s="1"/>
  <c r="J1508" i="2"/>
  <c r="K1510" i="2"/>
  <c r="I1511" i="2"/>
  <c r="I1512" i="2" l="1"/>
  <c r="L1508" i="2"/>
  <c r="M1508" i="2" s="1"/>
  <c r="J1509" i="2"/>
  <c r="I1513" i="2" l="1"/>
  <c r="L1509" i="2"/>
  <c r="M1509" i="2" s="1"/>
  <c r="K1509" i="2"/>
  <c r="J1510" i="2"/>
  <c r="L1510" i="2" l="1"/>
  <c r="M1510" i="2" s="1"/>
  <c r="J1511" i="2"/>
  <c r="K1511" i="2" s="1"/>
  <c r="K1513" i="2"/>
  <c r="I1514" i="2"/>
  <c r="I1515" i="2" l="1"/>
  <c r="L1511" i="2"/>
  <c r="M1511" i="2" s="1"/>
  <c r="J1512" i="2"/>
  <c r="K1515" i="2" l="1"/>
  <c r="I1516" i="2"/>
  <c r="L1512" i="2"/>
  <c r="M1512" i="2" s="1"/>
  <c r="K1512" i="2"/>
  <c r="J1513" i="2"/>
  <c r="L1513" i="2" l="1"/>
  <c r="M1513" i="2" s="1"/>
  <c r="J1514" i="2"/>
  <c r="K1516" i="2"/>
  <c r="I1517" i="2"/>
  <c r="L1514" i="2" l="1"/>
  <c r="M1514" i="2" s="1"/>
  <c r="K1514" i="2"/>
  <c r="J1515" i="2"/>
  <c r="I1518" i="2"/>
  <c r="L1515" i="2" l="1"/>
  <c r="M1515" i="2" s="1"/>
  <c r="J1516" i="2"/>
  <c r="I1519" i="2"/>
  <c r="L1516" i="2" l="1"/>
  <c r="M1516" i="2" s="1"/>
  <c r="J1517" i="2"/>
  <c r="K1519" i="2"/>
  <c r="I1520" i="2"/>
  <c r="I1521" i="2" l="1"/>
  <c r="L1517" i="2"/>
  <c r="M1517" i="2" s="1"/>
  <c r="K1517" i="2"/>
  <c r="J1518" i="2"/>
  <c r="L1518" i="2" l="1"/>
  <c r="M1518" i="2" s="1"/>
  <c r="K1518" i="2"/>
  <c r="J1519" i="2"/>
  <c r="I1522" i="2"/>
  <c r="I1523" i="2" l="1"/>
  <c r="L1519" i="2"/>
  <c r="M1519" i="2" s="1"/>
  <c r="J1520" i="2"/>
  <c r="L1520" i="2" l="1"/>
  <c r="M1520" i="2" s="1"/>
  <c r="K1520" i="2"/>
  <c r="J1521" i="2"/>
  <c r="K1523" i="2"/>
  <c r="I1524" i="2"/>
  <c r="I1525" i="2" l="1"/>
  <c r="L1521" i="2"/>
  <c r="M1521" i="2" s="1"/>
  <c r="K1521" i="2"/>
  <c r="J1522" i="2"/>
  <c r="L1522" i="2" l="1"/>
  <c r="M1522" i="2" s="1"/>
  <c r="K1522" i="2"/>
  <c r="J1523" i="2"/>
  <c r="I1526" i="2"/>
  <c r="K1526" i="2" l="1"/>
  <c r="I1527" i="2"/>
  <c r="L1523" i="2"/>
  <c r="M1523" i="2" s="1"/>
  <c r="J1524" i="2"/>
  <c r="I1528" i="2" l="1"/>
  <c r="L1524" i="2"/>
  <c r="M1524" i="2" s="1"/>
  <c r="K1524" i="2"/>
  <c r="J1525" i="2"/>
  <c r="I1529" i="2" l="1"/>
  <c r="L1525" i="2"/>
  <c r="M1525" i="2" s="1"/>
  <c r="K1525" i="2"/>
  <c r="J1526" i="2"/>
  <c r="L1526" i="2" l="1"/>
  <c r="M1526" i="2" s="1"/>
  <c r="J1527" i="2"/>
  <c r="K1529" i="2"/>
  <c r="I1530" i="2"/>
  <c r="I1531" i="2" l="1"/>
  <c r="L1527" i="2"/>
  <c r="M1527" i="2" s="1"/>
  <c r="K1527" i="2"/>
  <c r="J1528" i="2"/>
  <c r="L1528" i="2" l="1"/>
  <c r="M1528" i="2" s="1"/>
  <c r="K1528" i="2"/>
  <c r="J1529" i="2"/>
  <c r="K1531" i="2"/>
  <c r="I1532" i="2"/>
  <c r="K1532" i="2" l="1"/>
  <c r="I1533" i="2"/>
  <c r="L1529" i="2"/>
  <c r="M1529" i="2" s="1"/>
  <c r="J1530" i="2"/>
  <c r="L1530" i="2" l="1"/>
  <c r="M1530" i="2" s="1"/>
  <c r="K1530" i="2"/>
  <c r="J1531" i="2"/>
  <c r="K1533" i="2"/>
  <c r="I1534" i="2"/>
  <c r="K1534" i="2" l="1"/>
  <c r="I1535" i="2"/>
  <c r="L1531" i="2"/>
  <c r="M1531" i="2" s="1"/>
  <c r="J1532" i="2"/>
  <c r="K1535" i="2" l="1"/>
  <c r="I1536" i="2"/>
  <c r="L1532" i="2"/>
  <c r="M1532" i="2" s="1"/>
  <c r="J1533" i="2"/>
  <c r="L1533" i="2" l="1"/>
  <c r="M1533" i="2" s="1"/>
  <c r="J1534" i="2"/>
  <c r="I1537" i="2"/>
  <c r="L1534" i="2" l="1"/>
  <c r="M1534" i="2" s="1"/>
  <c r="J1535" i="2"/>
  <c r="K1537" i="2"/>
  <c r="I1538" i="2"/>
  <c r="I1539" i="2" l="1"/>
  <c r="L1535" i="2"/>
  <c r="M1535" i="2" s="1"/>
  <c r="J1536" i="2"/>
  <c r="I1540" i="2" l="1"/>
  <c r="L1536" i="2"/>
  <c r="M1536" i="2" s="1"/>
  <c r="K1536" i="2"/>
  <c r="J1537" i="2"/>
  <c r="L1537" i="2" l="1"/>
  <c r="M1537" i="2" s="1"/>
  <c r="J1538" i="2"/>
  <c r="I1541" i="2"/>
  <c r="K1541" i="2" l="1"/>
  <c r="I1542" i="2"/>
  <c r="L1538" i="2"/>
  <c r="M1538" i="2" s="1"/>
  <c r="K1538" i="2"/>
  <c r="J1539" i="2"/>
  <c r="L1539" i="2" l="1"/>
  <c r="M1539" i="2" s="1"/>
  <c r="K1539" i="2"/>
  <c r="J1540" i="2"/>
  <c r="K1542" i="2"/>
  <c r="I1543" i="2"/>
  <c r="I1544" i="2" l="1"/>
  <c r="L1540" i="2"/>
  <c r="M1540" i="2" s="1"/>
  <c r="K1540" i="2"/>
  <c r="J1541" i="2"/>
  <c r="L1541" i="2" l="1"/>
  <c r="M1541" i="2" s="1"/>
  <c r="J1542" i="2"/>
  <c r="I1545" i="2"/>
  <c r="K1545" i="2" l="1"/>
  <c r="I1546" i="2"/>
  <c r="L1542" i="2"/>
  <c r="M1542" i="2" s="1"/>
  <c r="J1543" i="2"/>
  <c r="L1543" i="2" l="1"/>
  <c r="M1543" i="2" s="1"/>
  <c r="K1543" i="2"/>
  <c r="J1544" i="2"/>
  <c r="K1546" i="2"/>
  <c r="I1547" i="2"/>
  <c r="I1548" i="2" l="1"/>
  <c r="L1544" i="2"/>
  <c r="M1544" i="2" s="1"/>
  <c r="K1544" i="2"/>
  <c r="J1545" i="2"/>
  <c r="L1545" i="2" l="1"/>
  <c r="M1545" i="2" s="1"/>
  <c r="J1546" i="2"/>
  <c r="K1548" i="2"/>
  <c r="I1549" i="2"/>
  <c r="K1549" i="2" l="1"/>
  <c r="I1550" i="2"/>
  <c r="L1546" i="2"/>
  <c r="M1546" i="2" s="1"/>
  <c r="J1547" i="2"/>
  <c r="K1550" i="2" l="1"/>
  <c r="I1551" i="2"/>
  <c r="L1547" i="2"/>
  <c r="M1547" i="2" s="1"/>
  <c r="K1547" i="2"/>
  <c r="J1548" i="2"/>
  <c r="L1548" i="2" l="1"/>
  <c r="M1548" i="2" s="1"/>
  <c r="J1549" i="2"/>
  <c r="I1552" i="2"/>
  <c r="I1553" i="2" l="1"/>
  <c r="L1549" i="2"/>
  <c r="M1549" i="2" s="1"/>
  <c r="J1550" i="2"/>
  <c r="L1550" i="2" l="1"/>
  <c r="M1550" i="2" s="1"/>
  <c r="J1551" i="2"/>
  <c r="K1551" i="2" s="1"/>
  <c r="I1554" i="2"/>
  <c r="L1551" i="2" l="1"/>
  <c r="M1551" i="2" s="1"/>
  <c r="J1552" i="2"/>
  <c r="K1552" i="2" s="1"/>
  <c r="I1555" i="2"/>
  <c r="K1555" i="2" l="1"/>
  <c r="I1556" i="2"/>
  <c r="L1552" i="2"/>
  <c r="M1552" i="2" s="1"/>
  <c r="J1553" i="2"/>
  <c r="K1553" i="2" s="1"/>
  <c r="L1553" i="2" l="1"/>
  <c r="M1553" i="2" s="1"/>
  <c r="J1554" i="2"/>
  <c r="K1554" i="2" s="1"/>
  <c r="I1557" i="2"/>
  <c r="I1558" i="2" l="1"/>
  <c r="L1554" i="2"/>
  <c r="M1554" i="2" s="1"/>
  <c r="J1555" i="2"/>
  <c r="L1555" i="2" l="1"/>
  <c r="M1555" i="2" s="1"/>
  <c r="J1556" i="2"/>
  <c r="K1556" i="2" s="1"/>
  <c r="K1558" i="2"/>
  <c r="I1559" i="2"/>
  <c r="L1556" i="2" l="1"/>
  <c r="M1556" i="2" s="1"/>
  <c r="J1557" i="2"/>
  <c r="K1557" i="2" s="1"/>
  <c r="I1560" i="2"/>
  <c r="K1560" i="2" l="1"/>
  <c r="I1561" i="2"/>
  <c r="L1557" i="2"/>
  <c r="M1557" i="2" s="1"/>
  <c r="J1558" i="2"/>
  <c r="L1558" i="2" l="1"/>
  <c r="M1558" i="2" s="1"/>
  <c r="J1559" i="2"/>
  <c r="K1559" i="2" s="1"/>
  <c r="K1561" i="2"/>
  <c r="I1562" i="2"/>
  <c r="L1559" i="2" l="1"/>
  <c r="M1559" i="2" s="1"/>
  <c r="J1560" i="2"/>
  <c r="I1563" i="2"/>
  <c r="K1563" i="2" l="1"/>
  <c r="I1564" i="2"/>
  <c r="L1560" i="2"/>
  <c r="M1560" i="2" s="1"/>
  <c r="J1561" i="2"/>
  <c r="K1564" i="2" l="1"/>
  <c r="I1565" i="2"/>
  <c r="L1561" i="2"/>
  <c r="M1561" i="2" s="1"/>
  <c r="J1562" i="2"/>
  <c r="K1562" i="2" s="1"/>
  <c r="L1562" i="2" l="1"/>
  <c r="M1562" i="2" s="1"/>
  <c r="J1563" i="2"/>
  <c r="K1565" i="2"/>
  <c r="I1566" i="2"/>
  <c r="K1566" i="2" l="1"/>
  <c r="I1567" i="2"/>
  <c r="L1563" i="2"/>
  <c r="M1563" i="2" s="1"/>
  <c r="J1564" i="2"/>
  <c r="L1564" i="2" l="1"/>
  <c r="M1564" i="2" s="1"/>
  <c r="J1565" i="2"/>
  <c r="K1567" i="2"/>
  <c r="I1568" i="2"/>
  <c r="K1568" i="2" l="1"/>
  <c r="I1569" i="2"/>
  <c r="L1565" i="2"/>
  <c r="M1565" i="2" s="1"/>
  <c r="J1566" i="2"/>
  <c r="L1566" i="2" l="1"/>
  <c r="M1566" i="2" s="1"/>
  <c r="J1567" i="2"/>
  <c r="I1570" i="2"/>
  <c r="L1567" i="2" l="1"/>
  <c r="M1567" i="2" s="1"/>
  <c r="J1568" i="2"/>
  <c r="K1570" i="2"/>
  <c r="I1571" i="2"/>
  <c r="L1568" i="2" l="1"/>
  <c r="M1568" i="2" s="1"/>
  <c r="J1569" i="2"/>
  <c r="K1569" i="2" s="1"/>
  <c r="K1571" i="2"/>
  <c r="I1572" i="2"/>
  <c r="I1573" i="2" l="1"/>
  <c r="L1569" i="2"/>
  <c r="M1569" i="2" s="1"/>
  <c r="J1570" i="2"/>
  <c r="L1570" i="2" l="1"/>
  <c r="M1570" i="2" s="1"/>
  <c r="J1571" i="2"/>
  <c r="K1573" i="2"/>
  <c r="I1574" i="2"/>
  <c r="L1571" i="2" l="1"/>
  <c r="M1571" i="2" s="1"/>
  <c r="J1572" i="2"/>
  <c r="K1572" i="2" s="1"/>
  <c r="I1575" i="2"/>
  <c r="K1575" i="2" l="1"/>
  <c r="I1576" i="2"/>
  <c r="L1572" i="2"/>
  <c r="M1572" i="2" s="1"/>
  <c r="J1573" i="2"/>
  <c r="I1577" i="2" l="1"/>
  <c r="L1573" i="2"/>
  <c r="M1573" i="2" s="1"/>
  <c r="J1574" i="2"/>
  <c r="K1574" i="2" s="1"/>
  <c r="I1578" i="2" l="1"/>
  <c r="L1574" i="2"/>
  <c r="J1575" i="2"/>
  <c r="L1575" i="2" l="1"/>
  <c r="M1575" i="2" s="1"/>
  <c r="J1576" i="2"/>
  <c r="K1576" i="2" s="1"/>
  <c r="M1574" i="2"/>
  <c r="P7" i="2"/>
  <c r="I1579" i="2"/>
  <c r="K1579" i="2" l="1"/>
  <c r="I1580" i="2"/>
  <c r="L1576" i="2"/>
  <c r="M1576" i="2" s="1"/>
  <c r="J1577" i="2"/>
  <c r="K1577" i="2" s="1"/>
  <c r="L1577" i="2" l="1"/>
  <c r="M1577" i="2" s="1"/>
  <c r="J1578" i="2"/>
  <c r="K1578" i="2" s="1"/>
  <c r="I1581" i="2"/>
  <c r="I1582" i="2" l="1"/>
  <c r="L1578" i="2"/>
  <c r="M1578" i="2" s="1"/>
  <c r="J1579" i="2"/>
  <c r="K1582" i="2" l="1"/>
  <c r="I1583" i="2"/>
  <c r="L1579" i="2"/>
  <c r="M1579" i="2" s="1"/>
  <c r="J1580" i="2"/>
  <c r="I1584" i="2" l="1"/>
  <c r="L1580" i="2"/>
  <c r="M1580" i="2" s="1"/>
  <c r="K1580" i="2"/>
  <c r="J1581" i="2"/>
  <c r="L1581" i="2" l="1"/>
  <c r="M1581" i="2" s="1"/>
  <c r="K1581" i="2"/>
  <c r="J1582" i="2"/>
  <c r="K1584" i="2"/>
  <c r="I1585" i="2"/>
  <c r="P4" i="2" l="1"/>
  <c r="P3" i="2"/>
  <c r="P5" i="2" s="1"/>
  <c r="K1585" i="2"/>
  <c r="I1586" i="2"/>
  <c r="L1582" i="2"/>
  <c r="J1583" i="2"/>
  <c r="I1587" i="2" l="1"/>
  <c r="L1583" i="2"/>
  <c r="K1583" i="2"/>
  <c r="J1584" i="2"/>
  <c r="I1588" i="2" l="1"/>
  <c r="L1584" i="2"/>
  <c r="J1585" i="2"/>
  <c r="L1585" i="2" l="1"/>
  <c r="J1586" i="2"/>
  <c r="K1588" i="2"/>
  <c r="I1589" i="2"/>
  <c r="I1590" i="2" l="1"/>
  <c r="L1586" i="2"/>
  <c r="K1586" i="2"/>
  <c r="J1587" i="2"/>
  <c r="L1587" i="2" l="1"/>
  <c r="K1587" i="2"/>
  <c r="J1588" i="2"/>
  <c r="I1591" i="2"/>
  <c r="I1592" i="2" l="1"/>
  <c r="L1588" i="2"/>
  <c r="J1589" i="2"/>
  <c r="L1589" i="2" l="1"/>
  <c r="K1589" i="2"/>
  <c r="J1590" i="2"/>
  <c r="I1593" i="2"/>
  <c r="I1594" i="2" l="1"/>
  <c r="P6" i="2" s="1"/>
  <c r="Q7" i="2" s="1"/>
  <c r="L1590" i="2"/>
  <c r="K1590" i="2"/>
  <c r="J1591" i="2"/>
  <c r="L1591" i="2" l="1"/>
  <c r="K1591" i="2"/>
  <c r="J1592" i="2"/>
  <c r="K1594" i="2"/>
  <c r="L1592" i="2" l="1"/>
  <c r="K1592" i="2"/>
  <c r="J1593" i="2"/>
  <c r="L1593" i="2" l="1"/>
  <c r="K1593" i="2"/>
  <c r="J1594" i="2"/>
  <c r="L1594" i="2" s="1"/>
</calcChain>
</file>

<file path=xl/sharedStrings.xml><?xml version="1.0" encoding="utf-8"?>
<sst xmlns="http://schemas.openxmlformats.org/spreadsheetml/2006/main" count="30" uniqueCount="28">
  <si>
    <t>DATE</t>
  </si>
  <si>
    <t>GBPUSD</t>
  </si>
  <si>
    <t>GBPCHF</t>
  </si>
  <si>
    <t>Res</t>
  </si>
  <si>
    <t>PIPS_GBPUSD</t>
  </si>
  <si>
    <t>PIPS_GBPCHF</t>
  </si>
  <si>
    <t>Short Spread</t>
  </si>
  <si>
    <t>Long Spread</t>
  </si>
  <si>
    <t>Acumulado</t>
  </si>
  <si>
    <t>Pico</t>
  </si>
  <si>
    <t>DD</t>
  </si>
  <si>
    <t>Valor DD</t>
  </si>
  <si>
    <t>Parametros L&amp;S</t>
  </si>
  <si>
    <t>Em DD</t>
  </si>
  <si>
    <t>Tempo de Trade</t>
  </si>
  <si>
    <t>Tempo em DD</t>
  </si>
  <si>
    <t>Tempo em Lucro</t>
  </si>
  <si>
    <t>Total Acumulado</t>
  </si>
  <si>
    <t>Acertos</t>
  </si>
  <si>
    <t>Erros</t>
  </si>
  <si>
    <t># Gain</t>
  </si>
  <si>
    <t># Loss</t>
  </si>
  <si>
    <t>Loss Médio</t>
  </si>
  <si>
    <t>Gain Médio</t>
  </si>
  <si>
    <t>DD Màximo</t>
  </si>
  <si>
    <t>Performance</t>
  </si>
  <si>
    <t>Assista ao video</t>
  </si>
  <si>
    <t>https://youtu.be/29XOIiuyjq4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</si>
</sst>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6" fontId="0" fillId="3" borderId="0" xfId="1" applyNumberFormat="1" applyFon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4" fontId="0" fillId="3" borderId="0" xfId="0" applyNumberFormat="1" applyFill="1"/>
    <xf numFmtId="166" fontId="0" fillId="4" borderId="1" xfId="1" applyNumberFormat="1" applyFont="1" applyFill="1" applyBorder="1" applyAlignment="1">
      <alignment horizontal="center"/>
    </xf>
    <xf numFmtId="166" fontId="0" fillId="3" borderId="5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6" fontId="0" fillId="4" borderId="6" xfId="1" applyNumberFormat="1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6" fontId="0" fillId="3" borderId="3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0" fontId="5" fillId="3" borderId="0" xfId="2" applyFill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Resultado Acumulado</a:t>
            </a:r>
            <a:r>
              <a:rPr lang="it-IT" baseline="0"/>
              <a:t> e Rebaixamento (Drawndown)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'GBPUSD - GBPCHF'!$I$1</c:f>
              <c:strCache>
                <c:ptCount val="1"/>
                <c:pt idx="0">
                  <c:v>Acumulado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'GBPUSD - GBPCHF'!$A$2:$A$1594</c:f>
              <c:numCache>
                <c:formatCode>m/d/yyyy</c:formatCode>
                <c:ptCount val="1593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41281</c:v>
                </c:pt>
                <c:pt idx="5">
                  <c:v>41282</c:v>
                </c:pt>
                <c:pt idx="6">
                  <c:v>41283</c:v>
                </c:pt>
                <c:pt idx="7">
                  <c:v>41284</c:v>
                </c:pt>
                <c:pt idx="8">
                  <c:v>41285</c:v>
                </c:pt>
                <c:pt idx="9">
                  <c:v>41288</c:v>
                </c:pt>
                <c:pt idx="10">
                  <c:v>41289</c:v>
                </c:pt>
                <c:pt idx="11">
                  <c:v>41290</c:v>
                </c:pt>
                <c:pt idx="12">
                  <c:v>41291</c:v>
                </c:pt>
                <c:pt idx="13">
                  <c:v>41292</c:v>
                </c:pt>
                <c:pt idx="14">
                  <c:v>41295</c:v>
                </c:pt>
                <c:pt idx="15">
                  <c:v>41296</c:v>
                </c:pt>
                <c:pt idx="16">
                  <c:v>41297</c:v>
                </c:pt>
                <c:pt idx="17">
                  <c:v>41298</c:v>
                </c:pt>
                <c:pt idx="18">
                  <c:v>41299</c:v>
                </c:pt>
                <c:pt idx="19">
                  <c:v>41302</c:v>
                </c:pt>
                <c:pt idx="20">
                  <c:v>41303</c:v>
                </c:pt>
                <c:pt idx="21">
                  <c:v>41304</c:v>
                </c:pt>
                <c:pt idx="22">
                  <c:v>41305</c:v>
                </c:pt>
                <c:pt idx="23">
                  <c:v>41306</c:v>
                </c:pt>
                <c:pt idx="24">
                  <c:v>41309</c:v>
                </c:pt>
                <c:pt idx="25">
                  <c:v>41310</c:v>
                </c:pt>
                <c:pt idx="26">
                  <c:v>41311</c:v>
                </c:pt>
                <c:pt idx="27">
                  <c:v>41312</c:v>
                </c:pt>
                <c:pt idx="28">
                  <c:v>41313</c:v>
                </c:pt>
                <c:pt idx="29">
                  <c:v>41316</c:v>
                </c:pt>
                <c:pt idx="30">
                  <c:v>41317</c:v>
                </c:pt>
                <c:pt idx="31">
                  <c:v>41318</c:v>
                </c:pt>
                <c:pt idx="32">
                  <c:v>41319</c:v>
                </c:pt>
                <c:pt idx="33">
                  <c:v>41320</c:v>
                </c:pt>
                <c:pt idx="34">
                  <c:v>41323</c:v>
                </c:pt>
                <c:pt idx="35">
                  <c:v>41324</c:v>
                </c:pt>
                <c:pt idx="36">
                  <c:v>41325</c:v>
                </c:pt>
                <c:pt idx="37">
                  <c:v>41326</c:v>
                </c:pt>
                <c:pt idx="38">
                  <c:v>41327</c:v>
                </c:pt>
                <c:pt idx="39">
                  <c:v>41330</c:v>
                </c:pt>
                <c:pt idx="40">
                  <c:v>41331</c:v>
                </c:pt>
                <c:pt idx="41">
                  <c:v>41332</c:v>
                </c:pt>
                <c:pt idx="42">
                  <c:v>41333</c:v>
                </c:pt>
                <c:pt idx="43">
                  <c:v>41334</c:v>
                </c:pt>
                <c:pt idx="44">
                  <c:v>41337</c:v>
                </c:pt>
                <c:pt idx="45">
                  <c:v>41338</c:v>
                </c:pt>
                <c:pt idx="46">
                  <c:v>41339</c:v>
                </c:pt>
                <c:pt idx="47">
                  <c:v>41340</c:v>
                </c:pt>
                <c:pt idx="48">
                  <c:v>41341</c:v>
                </c:pt>
                <c:pt idx="49">
                  <c:v>41343.958333333336</c:v>
                </c:pt>
                <c:pt idx="50">
                  <c:v>41344.958333333336</c:v>
                </c:pt>
                <c:pt idx="51">
                  <c:v>41345.958333333336</c:v>
                </c:pt>
                <c:pt idx="52">
                  <c:v>41346.958333333336</c:v>
                </c:pt>
                <c:pt idx="53">
                  <c:v>41347.958333333336</c:v>
                </c:pt>
                <c:pt idx="54">
                  <c:v>41350.958333333336</c:v>
                </c:pt>
                <c:pt idx="55">
                  <c:v>41351.958333333336</c:v>
                </c:pt>
                <c:pt idx="56">
                  <c:v>41352.958333333336</c:v>
                </c:pt>
                <c:pt idx="57">
                  <c:v>41353.958333333336</c:v>
                </c:pt>
                <c:pt idx="58">
                  <c:v>41354.958333333336</c:v>
                </c:pt>
                <c:pt idx="59">
                  <c:v>41357.958333333336</c:v>
                </c:pt>
                <c:pt idx="60">
                  <c:v>41358.958333333336</c:v>
                </c:pt>
                <c:pt idx="61">
                  <c:v>41359.958333333336</c:v>
                </c:pt>
                <c:pt idx="62">
                  <c:v>41360.958333333336</c:v>
                </c:pt>
                <c:pt idx="63">
                  <c:v>41361.958333333336</c:v>
                </c:pt>
                <c:pt idx="64">
                  <c:v>41364.958333333336</c:v>
                </c:pt>
                <c:pt idx="65">
                  <c:v>41365.958333333336</c:v>
                </c:pt>
                <c:pt idx="66">
                  <c:v>41366.958333333336</c:v>
                </c:pt>
                <c:pt idx="67">
                  <c:v>41367.958333333336</c:v>
                </c:pt>
                <c:pt idx="68">
                  <c:v>41368.958333333336</c:v>
                </c:pt>
                <c:pt idx="69">
                  <c:v>41371.958333333336</c:v>
                </c:pt>
                <c:pt idx="70">
                  <c:v>41372.958333333336</c:v>
                </c:pt>
                <c:pt idx="71">
                  <c:v>41373.958333333336</c:v>
                </c:pt>
                <c:pt idx="72">
                  <c:v>41374.958333333336</c:v>
                </c:pt>
                <c:pt idx="73">
                  <c:v>41375.958333333336</c:v>
                </c:pt>
                <c:pt idx="74">
                  <c:v>41378.958333333336</c:v>
                </c:pt>
                <c:pt idx="75">
                  <c:v>41379.958333333336</c:v>
                </c:pt>
                <c:pt idx="76">
                  <c:v>41380.958333333336</c:v>
                </c:pt>
                <c:pt idx="77">
                  <c:v>41381.958333333336</c:v>
                </c:pt>
                <c:pt idx="78">
                  <c:v>41382.958333333336</c:v>
                </c:pt>
                <c:pt idx="79">
                  <c:v>41385.958333333336</c:v>
                </c:pt>
                <c:pt idx="80">
                  <c:v>41386.958333333336</c:v>
                </c:pt>
                <c:pt idx="81">
                  <c:v>41387.958333333336</c:v>
                </c:pt>
                <c:pt idx="82">
                  <c:v>41388.958333333336</c:v>
                </c:pt>
                <c:pt idx="83">
                  <c:v>41389.958333333336</c:v>
                </c:pt>
                <c:pt idx="84">
                  <c:v>41392.958333333336</c:v>
                </c:pt>
                <c:pt idx="85">
                  <c:v>41393.958333333336</c:v>
                </c:pt>
                <c:pt idx="86">
                  <c:v>41394.958333333336</c:v>
                </c:pt>
                <c:pt idx="87">
                  <c:v>41395.958333333336</c:v>
                </c:pt>
                <c:pt idx="88">
                  <c:v>41396.958333333336</c:v>
                </c:pt>
                <c:pt idx="89">
                  <c:v>41399.958333333336</c:v>
                </c:pt>
                <c:pt idx="90">
                  <c:v>41400.958333333336</c:v>
                </c:pt>
                <c:pt idx="91">
                  <c:v>41401.958333333336</c:v>
                </c:pt>
                <c:pt idx="92">
                  <c:v>41402.958333333336</c:v>
                </c:pt>
                <c:pt idx="93">
                  <c:v>41403.958333333336</c:v>
                </c:pt>
                <c:pt idx="94">
                  <c:v>41406.958333333336</c:v>
                </c:pt>
                <c:pt idx="95">
                  <c:v>41407.958333333336</c:v>
                </c:pt>
                <c:pt idx="96">
                  <c:v>41408.958333333336</c:v>
                </c:pt>
                <c:pt idx="97">
                  <c:v>41409.958333333336</c:v>
                </c:pt>
                <c:pt idx="98">
                  <c:v>41410.958333333336</c:v>
                </c:pt>
                <c:pt idx="99">
                  <c:v>41413.958333333336</c:v>
                </c:pt>
                <c:pt idx="100">
                  <c:v>41414.958333333336</c:v>
                </c:pt>
                <c:pt idx="101">
                  <c:v>41415.958333333336</c:v>
                </c:pt>
                <c:pt idx="102">
                  <c:v>41416.958333333336</c:v>
                </c:pt>
                <c:pt idx="103">
                  <c:v>41417.958333333336</c:v>
                </c:pt>
                <c:pt idx="104">
                  <c:v>41420.958333333336</c:v>
                </c:pt>
                <c:pt idx="105">
                  <c:v>41421.958333333336</c:v>
                </c:pt>
                <c:pt idx="106">
                  <c:v>41422.958333333336</c:v>
                </c:pt>
                <c:pt idx="107">
                  <c:v>41423.958333333336</c:v>
                </c:pt>
                <c:pt idx="108">
                  <c:v>41424.958333333336</c:v>
                </c:pt>
                <c:pt idx="109">
                  <c:v>41427.958333333336</c:v>
                </c:pt>
                <c:pt idx="110">
                  <c:v>41428.958333333336</c:v>
                </c:pt>
                <c:pt idx="111">
                  <c:v>41429.958333333336</c:v>
                </c:pt>
                <c:pt idx="112">
                  <c:v>41430.958333333336</c:v>
                </c:pt>
                <c:pt idx="113">
                  <c:v>41431.958333333336</c:v>
                </c:pt>
                <c:pt idx="114">
                  <c:v>41434.958333333336</c:v>
                </c:pt>
                <c:pt idx="115">
                  <c:v>41435.958333333336</c:v>
                </c:pt>
                <c:pt idx="116">
                  <c:v>41436.958333333336</c:v>
                </c:pt>
                <c:pt idx="117">
                  <c:v>41437.958333333336</c:v>
                </c:pt>
                <c:pt idx="118">
                  <c:v>41438.958333333336</c:v>
                </c:pt>
                <c:pt idx="119">
                  <c:v>41441.958333333336</c:v>
                </c:pt>
                <c:pt idx="120">
                  <c:v>41442.958333333336</c:v>
                </c:pt>
                <c:pt idx="121">
                  <c:v>41443.958333333336</c:v>
                </c:pt>
                <c:pt idx="122">
                  <c:v>41444.958333333336</c:v>
                </c:pt>
                <c:pt idx="123">
                  <c:v>41445.958333333336</c:v>
                </c:pt>
                <c:pt idx="124">
                  <c:v>41448.958333333336</c:v>
                </c:pt>
                <c:pt idx="125">
                  <c:v>41449.958333333336</c:v>
                </c:pt>
                <c:pt idx="126">
                  <c:v>41450.958333333336</c:v>
                </c:pt>
                <c:pt idx="127">
                  <c:v>41451.958333333336</c:v>
                </c:pt>
                <c:pt idx="128">
                  <c:v>41452.958333333336</c:v>
                </c:pt>
                <c:pt idx="129">
                  <c:v>41455.958333333336</c:v>
                </c:pt>
                <c:pt idx="130">
                  <c:v>41456.958333333336</c:v>
                </c:pt>
                <c:pt idx="131">
                  <c:v>41457.958333333336</c:v>
                </c:pt>
                <c:pt idx="132">
                  <c:v>41458.958333333336</c:v>
                </c:pt>
                <c:pt idx="133">
                  <c:v>41459.958333333336</c:v>
                </c:pt>
                <c:pt idx="134">
                  <c:v>41462.958333333336</c:v>
                </c:pt>
                <c:pt idx="135">
                  <c:v>41463.958333333336</c:v>
                </c:pt>
                <c:pt idx="136">
                  <c:v>41464.958333333336</c:v>
                </c:pt>
                <c:pt idx="137">
                  <c:v>41465.958333333336</c:v>
                </c:pt>
                <c:pt idx="138">
                  <c:v>41466.958333333336</c:v>
                </c:pt>
                <c:pt idx="139">
                  <c:v>41469.958333333336</c:v>
                </c:pt>
                <c:pt idx="140">
                  <c:v>41470.958333333336</c:v>
                </c:pt>
                <c:pt idx="141">
                  <c:v>41471.958333333336</c:v>
                </c:pt>
                <c:pt idx="142">
                  <c:v>41472.958333333336</c:v>
                </c:pt>
                <c:pt idx="143">
                  <c:v>41473.958333333336</c:v>
                </c:pt>
                <c:pt idx="144">
                  <c:v>41476.958333333336</c:v>
                </c:pt>
                <c:pt idx="145">
                  <c:v>41477.958333333336</c:v>
                </c:pt>
                <c:pt idx="146">
                  <c:v>41478.958333333336</c:v>
                </c:pt>
                <c:pt idx="147">
                  <c:v>41479.958333333336</c:v>
                </c:pt>
                <c:pt idx="148">
                  <c:v>41480.958333333336</c:v>
                </c:pt>
                <c:pt idx="149">
                  <c:v>41483.958333333336</c:v>
                </c:pt>
                <c:pt idx="150">
                  <c:v>41484.958333333336</c:v>
                </c:pt>
                <c:pt idx="151">
                  <c:v>41485.958333333336</c:v>
                </c:pt>
                <c:pt idx="152">
                  <c:v>41486.958333333336</c:v>
                </c:pt>
                <c:pt idx="153">
                  <c:v>41487.958333333336</c:v>
                </c:pt>
                <c:pt idx="154">
                  <c:v>41490.958333333336</c:v>
                </c:pt>
                <c:pt idx="155">
                  <c:v>41491.958333333336</c:v>
                </c:pt>
                <c:pt idx="156">
                  <c:v>41492.958333333336</c:v>
                </c:pt>
                <c:pt idx="157">
                  <c:v>41493.958333333336</c:v>
                </c:pt>
                <c:pt idx="158">
                  <c:v>41494.958333333336</c:v>
                </c:pt>
                <c:pt idx="159">
                  <c:v>41497.958333333336</c:v>
                </c:pt>
                <c:pt idx="160">
                  <c:v>41498.958333333336</c:v>
                </c:pt>
                <c:pt idx="161">
                  <c:v>41499.958333333336</c:v>
                </c:pt>
                <c:pt idx="162">
                  <c:v>41500.958333333336</c:v>
                </c:pt>
                <c:pt idx="163">
                  <c:v>41501.958333333336</c:v>
                </c:pt>
                <c:pt idx="164">
                  <c:v>41504.958333333336</c:v>
                </c:pt>
                <c:pt idx="165">
                  <c:v>41505.958333333336</c:v>
                </c:pt>
                <c:pt idx="166">
                  <c:v>41506.958333333336</c:v>
                </c:pt>
                <c:pt idx="167">
                  <c:v>41507.958333333336</c:v>
                </c:pt>
                <c:pt idx="168">
                  <c:v>41508.958333333336</c:v>
                </c:pt>
                <c:pt idx="169">
                  <c:v>41511.958333333336</c:v>
                </c:pt>
                <c:pt idx="170">
                  <c:v>41512.958333333336</c:v>
                </c:pt>
                <c:pt idx="171">
                  <c:v>41513.958333333336</c:v>
                </c:pt>
                <c:pt idx="172">
                  <c:v>41514.958333333336</c:v>
                </c:pt>
                <c:pt idx="173">
                  <c:v>41515.958333333336</c:v>
                </c:pt>
                <c:pt idx="174">
                  <c:v>41518.958333333336</c:v>
                </c:pt>
                <c:pt idx="175">
                  <c:v>41519.958333333336</c:v>
                </c:pt>
                <c:pt idx="176">
                  <c:v>41520.958333333336</c:v>
                </c:pt>
                <c:pt idx="177">
                  <c:v>41521.958333333336</c:v>
                </c:pt>
                <c:pt idx="178">
                  <c:v>41522.958333333336</c:v>
                </c:pt>
                <c:pt idx="179">
                  <c:v>41525.958333333336</c:v>
                </c:pt>
                <c:pt idx="180">
                  <c:v>41526.958333333336</c:v>
                </c:pt>
                <c:pt idx="181">
                  <c:v>41527.958333333336</c:v>
                </c:pt>
                <c:pt idx="182">
                  <c:v>41528.958333333336</c:v>
                </c:pt>
                <c:pt idx="183">
                  <c:v>41529.958333333336</c:v>
                </c:pt>
                <c:pt idx="184">
                  <c:v>41532.958333333336</c:v>
                </c:pt>
                <c:pt idx="185">
                  <c:v>41533.958333333336</c:v>
                </c:pt>
                <c:pt idx="186">
                  <c:v>41534.958333333336</c:v>
                </c:pt>
                <c:pt idx="187">
                  <c:v>41535.958333333336</c:v>
                </c:pt>
                <c:pt idx="188">
                  <c:v>41536.958333333336</c:v>
                </c:pt>
                <c:pt idx="189">
                  <c:v>41539.958333333336</c:v>
                </c:pt>
                <c:pt idx="190">
                  <c:v>41540.958333333336</c:v>
                </c:pt>
                <c:pt idx="191">
                  <c:v>41541.958333333336</c:v>
                </c:pt>
                <c:pt idx="192">
                  <c:v>41542.958333333336</c:v>
                </c:pt>
                <c:pt idx="193">
                  <c:v>41543.958333333336</c:v>
                </c:pt>
                <c:pt idx="194">
                  <c:v>41546.958333333336</c:v>
                </c:pt>
                <c:pt idx="195">
                  <c:v>41547.958333333336</c:v>
                </c:pt>
                <c:pt idx="196">
                  <c:v>41548.958333333336</c:v>
                </c:pt>
                <c:pt idx="197">
                  <c:v>41549.958333333336</c:v>
                </c:pt>
                <c:pt idx="198">
                  <c:v>41550.958333333336</c:v>
                </c:pt>
                <c:pt idx="199">
                  <c:v>41553.958333333336</c:v>
                </c:pt>
                <c:pt idx="200">
                  <c:v>41554.958333333336</c:v>
                </c:pt>
                <c:pt idx="201">
                  <c:v>41555.958333333336</c:v>
                </c:pt>
                <c:pt idx="202">
                  <c:v>41556.958333333336</c:v>
                </c:pt>
                <c:pt idx="203">
                  <c:v>41557.958333333336</c:v>
                </c:pt>
                <c:pt idx="204">
                  <c:v>41560.958333333336</c:v>
                </c:pt>
                <c:pt idx="205">
                  <c:v>41561.958333333336</c:v>
                </c:pt>
                <c:pt idx="206">
                  <c:v>41562.958333333336</c:v>
                </c:pt>
                <c:pt idx="207">
                  <c:v>41563.958333333336</c:v>
                </c:pt>
                <c:pt idx="208">
                  <c:v>41564.958333333336</c:v>
                </c:pt>
                <c:pt idx="209">
                  <c:v>41567.958333333336</c:v>
                </c:pt>
                <c:pt idx="210">
                  <c:v>41568.958333333336</c:v>
                </c:pt>
                <c:pt idx="211">
                  <c:v>41569.958333333336</c:v>
                </c:pt>
                <c:pt idx="212">
                  <c:v>41570.958333333336</c:v>
                </c:pt>
                <c:pt idx="213">
                  <c:v>41571.958333333336</c:v>
                </c:pt>
                <c:pt idx="214">
                  <c:v>41574.958333333336</c:v>
                </c:pt>
                <c:pt idx="215">
                  <c:v>41575.958333333336</c:v>
                </c:pt>
                <c:pt idx="216">
                  <c:v>41576.958333333336</c:v>
                </c:pt>
                <c:pt idx="217">
                  <c:v>41577.958333333336</c:v>
                </c:pt>
                <c:pt idx="218">
                  <c:v>41578.958333333336</c:v>
                </c:pt>
                <c:pt idx="219">
                  <c:v>41582</c:v>
                </c:pt>
                <c:pt idx="220">
                  <c:v>41583</c:v>
                </c:pt>
                <c:pt idx="221">
                  <c:v>41584</c:v>
                </c:pt>
                <c:pt idx="222">
                  <c:v>41585</c:v>
                </c:pt>
                <c:pt idx="223">
                  <c:v>41586</c:v>
                </c:pt>
                <c:pt idx="224">
                  <c:v>41589</c:v>
                </c:pt>
                <c:pt idx="225">
                  <c:v>41590</c:v>
                </c:pt>
                <c:pt idx="226">
                  <c:v>41591</c:v>
                </c:pt>
                <c:pt idx="227">
                  <c:v>41592</c:v>
                </c:pt>
                <c:pt idx="228">
                  <c:v>41593</c:v>
                </c:pt>
                <c:pt idx="229">
                  <c:v>41596</c:v>
                </c:pt>
                <c:pt idx="230">
                  <c:v>41597</c:v>
                </c:pt>
                <c:pt idx="231">
                  <c:v>41598</c:v>
                </c:pt>
                <c:pt idx="232">
                  <c:v>41599</c:v>
                </c:pt>
                <c:pt idx="233">
                  <c:v>41600</c:v>
                </c:pt>
                <c:pt idx="234">
                  <c:v>41603</c:v>
                </c:pt>
                <c:pt idx="235">
                  <c:v>41604</c:v>
                </c:pt>
                <c:pt idx="236">
                  <c:v>41605</c:v>
                </c:pt>
                <c:pt idx="237">
                  <c:v>41606</c:v>
                </c:pt>
                <c:pt idx="238">
                  <c:v>41607</c:v>
                </c:pt>
                <c:pt idx="239">
                  <c:v>41610</c:v>
                </c:pt>
                <c:pt idx="240">
                  <c:v>41611</c:v>
                </c:pt>
                <c:pt idx="241">
                  <c:v>41612</c:v>
                </c:pt>
                <c:pt idx="242">
                  <c:v>41613</c:v>
                </c:pt>
                <c:pt idx="243">
                  <c:v>41614</c:v>
                </c:pt>
                <c:pt idx="244">
                  <c:v>41617</c:v>
                </c:pt>
                <c:pt idx="245">
                  <c:v>41618</c:v>
                </c:pt>
                <c:pt idx="246">
                  <c:v>41619</c:v>
                </c:pt>
                <c:pt idx="247">
                  <c:v>41620</c:v>
                </c:pt>
                <c:pt idx="248">
                  <c:v>41621</c:v>
                </c:pt>
                <c:pt idx="249">
                  <c:v>41624</c:v>
                </c:pt>
                <c:pt idx="250">
                  <c:v>41625</c:v>
                </c:pt>
                <c:pt idx="251">
                  <c:v>41626</c:v>
                </c:pt>
                <c:pt idx="252">
                  <c:v>41627</c:v>
                </c:pt>
                <c:pt idx="253">
                  <c:v>41628</c:v>
                </c:pt>
                <c:pt idx="254">
                  <c:v>41631</c:v>
                </c:pt>
                <c:pt idx="255">
                  <c:v>41632</c:v>
                </c:pt>
                <c:pt idx="256">
                  <c:v>41633</c:v>
                </c:pt>
                <c:pt idx="257">
                  <c:v>41634</c:v>
                </c:pt>
                <c:pt idx="258">
                  <c:v>41635</c:v>
                </c:pt>
                <c:pt idx="259">
                  <c:v>41638</c:v>
                </c:pt>
                <c:pt idx="260">
                  <c:v>41639</c:v>
                </c:pt>
                <c:pt idx="261">
                  <c:v>41640</c:v>
                </c:pt>
                <c:pt idx="262">
                  <c:v>41641</c:v>
                </c:pt>
                <c:pt idx="263">
                  <c:v>41642</c:v>
                </c:pt>
                <c:pt idx="264">
                  <c:v>41645</c:v>
                </c:pt>
                <c:pt idx="265">
                  <c:v>41646</c:v>
                </c:pt>
                <c:pt idx="266">
                  <c:v>41647</c:v>
                </c:pt>
                <c:pt idx="267">
                  <c:v>41648</c:v>
                </c:pt>
                <c:pt idx="268">
                  <c:v>41649</c:v>
                </c:pt>
                <c:pt idx="269">
                  <c:v>41652</c:v>
                </c:pt>
                <c:pt idx="270">
                  <c:v>41653</c:v>
                </c:pt>
                <c:pt idx="271">
                  <c:v>41654</c:v>
                </c:pt>
                <c:pt idx="272">
                  <c:v>41655</c:v>
                </c:pt>
                <c:pt idx="273">
                  <c:v>41656</c:v>
                </c:pt>
                <c:pt idx="274">
                  <c:v>41659</c:v>
                </c:pt>
                <c:pt idx="275">
                  <c:v>41660</c:v>
                </c:pt>
                <c:pt idx="276">
                  <c:v>41661</c:v>
                </c:pt>
                <c:pt idx="277">
                  <c:v>41662</c:v>
                </c:pt>
                <c:pt idx="278">
                  <c:v>41663</c:v>
                </c:pt>
                <c:pt idx="279">
                  <c:v>41666</c:v>
                </c:pt>
                <c:pt idx="280">
                  <c:v>41667</c:v>
                </c:pt>
                <c:pt idx="281">
                  <c:v>41668</c:v>
                </c:pt>
                <c:pt idx="282">
                  <c:v>41669</c:v>
                </c:pt>
                <c:pt idx="283">
                  <c:v>41670</c:v>
                </c:pt>
                <c:pt idx="284">
                  <c:v>41673</c:v>
                </c:pt>
                <c:pt idx="285">
                  <c:v>41674</c:v>
                </c:pt>
                <c:pt idx="286">
                  <c:v>41675</c:v>
                </c:pt>
                <c:pt idx="287">
                  <c:v>41676</c:v>
                </c:pt>
                <c:pt idx="288">
                  <c:v>41677</c:v>
                </c:pt>
                <c:pt idx="289">
                  <c:v>41680</c:v>
                </c:pt>
                <c:pt idx="290">
                  <c:v>41681</c:v>
                </c:pt>
                <c:pt idx="291">
                  <c:v>41682</c:v>
                </c:pt>
                <c:pt idx="292">
                  <c:v>41683</c:v>
                </c:pt>
                <c:pt idx="293">
                  <c:v>41684</c:v>
                </c:pt>
                <c:pt idx="294">
                  <c:v>41687</c:v>
                </c:pt>
                <c:pt idx="295">
                  <c:v>41688</c:v>
                </c:pt>
                <c:pt idx="296">
                  <c:v>41689</c:v>
                </c:pt>
                <c:pt idx="297">
                  <c:v>41690</c:v>
                </c:pt>
                <c:pt idx="298">
                  <c:v>41691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41701</c:v>
                </c:pt>
                <c:pt idx="305">
                  <c:v>41702</c:v>
                </c:pt>
                <c:pt idx="306">
                  <c:v>41703</c:v>
                </c:pt>
                <c:pt idx="307">
                  <c:v>41704</c:v>
                </c:pt>
                <c:pt idx="308">
                  <c:v>41705</c:v>
                </c:pt>
                <c:pt idx="309">
                  <c:v>41707.958333333336</c:v>
                </c:pt>
                <c:pt idx="310">
                  <c:v>41708.958333333336</c:v>
                </c:pt>
                <c:pt idx="311">
                  <c:v>41709.958333333336</c:v>
                </c:pt>
                <c:pt idx="312">
                  <c:v>41710.958333333336</c:v>
                </c:pt>
                <c:pt idx="313">
                  <c:v>41711.958333333336</c:v>
                </c:pt>
                <c:pt idx="314">
                  <c:v>41714.958333333336</c:v>
                </c:pt>
                <c:pt idx="315">
                  <c:v>41715.958333333336</c:v>
                </c:pt>
                <c:pt idx="316">
                  <c:v>41716.958333333336</c:v>
                </c:pt>
                <c:pt idx="317">
                  <c:v>41717.958333333336</c:v>
                </c:pt>
                <c:pt idx="318">
                  <c:v>41718.958333333336</c:v>
                </c:pt>
                <c:pt idx="319">
                  <c:v>41721.958333333336</c:v>
                </c:pt>
                <c:pt idx="320">
                  <c:v>41722.958333333336</c:v>
                </c:pt>
                <c:pt idx="321">
                  <c:v>41723.958333333336</c:v>
                </c:pt>
                <c:pt idx="322">
                  <c:v>41724.958333333336</c:v>
                </c:pt>
                <c:pt idx="323">
                  <c:v>41725.958333333336</c:v>
                </c:pt>
                <c:pt idx="324">
                  <c:v>41728.958333333336</c:v>
                </c:pt>
                <c:pt idx="325">
                  <c:v>41729.958333333336</c:v>
                </c:pt>
                <c:pt idx="326">
                  <c:v>41730.958333333336</c:v>
                </c:pt>
                <c:pt idx="327">
                  <c:v>41731.958333333336</c:v>
                </c:pt>
                <c:pt idx="328">
                  <c:v>41732.958333333336</c:v>
                </c:pt>
                <c:pt idx="329">
                  <c:v>41735.958333333336</c:v>
                </c:pt>
                <c:pt idx="330">
                  <c:v>41736.958333333336</c:v>
                </c:pt>
                <c:pt idx="331">
                  <c:v>41737.958333333336</c:v>
                </c:pt>
                <c:pt idx="332">
                  <c:v>41738.958333333336</c:v>
                </c:pt>
                <c:pt idx="333">
                  <c:v>41739.958333333336</c:v>
                </c:pt>
                <c:pt idx="334">
                  <c:v>41742.958333333336</c:v>
                </c:pt>
                <c:pt idx="335">
                  <c:v>41743.958333333336</c:v>
                </c:pt>
                <c:pt idx="336">
                  <c:v>41744.958333333336</c:v>
                </c:pt>
                <c:pt idx="337">
                  <c:v>41745.958333333336</c:v>
                </c:pt>
                <c:pt idx="338">
                  <c:v>41746.958333333336</c:v>
                </c:pt>
                <c:pt idx="339">
                  <c:v>41749.958333333336</c:v>
                </c:pt>
                <c:pt idx="340">
                  <c:v>41750.958333333336</c:v>
                </c:pt>
                <c:pt idx="341">
                  <c:v>41751.958333333336</c:v>
                </c:pt>
                <c:pt idx="342">
                  <c:v>41752.958333333336</c:v>
                </c:pt>
                <c:pt idx="343">
                  <c:v>41753.958333333336</c:v>
                </c:pt>
                <c:pt idx="344">
                  <c:v>41756.958333333336</c:v>
                </c:pt>
                <c:pt idx="345">
                  <c:v>41757.958333333336</c:v>
                </c:pt>
                <c:pt idx="346">
                  <c:v>41758.958333333336</c:v>
                </c:pt>
                <c:pt idx="347">
                  <c:v>41759.958333333336</c:v>
                </c:pt>
                <c:pt idx="348">
                  <c:v>41760.958333333336</c:v>
                </c:pt>
                <c:pt idx="349">
                  <c:v>41763.958333333336</c:v>
                </c:pt>
                <c:pt idx="350">
                  <c:v>41764.958333333336</c:v>
                </c:pt>
                <c:pt idx="351">
                  <c:v>41765.958333333336</c:v>
                </c:pt>
                <c:pt idx="352">
                  <c:v>41766.958333333336</c:v>
                </c:pt>
                <c:pt idx="353">
                  <c:v>41767.958333333336</c:v>
                </c:pt>
                <c:pt idx="354">
                  <c:v>41770.958333333336</c:v>
                </c:pt>
                <c:pt idx="355">
                  <c:v>41771.958333333336</c:v>
                </c:pt>
                <c:pt idx="356">
                  <c:v>41772.958333333336</c:v>
                </c:pt>
                <c:pt idx="357">
                  <c:v>41773.958333333336</c:v>
                </c:pt>
                <c:pt idx="358">
                  <c:v>41774.958333333336</c:v>
                </c:pt>
                <c:pt idx="359">
                  <c:v>41777.958333333336</c:v>
                </c:pt>
                <c:pt idx="360">
                  <c:v>41778.958333333336</c:v>
                </c:pt>
                <c:pt idx="361">
                  <c:v>41779.958333333336</c:v>
                </c:pt>
                <c:pt idx="362">
                  <c:v>41780.958333333336</c:v>
                </c:pt>
                <c:pt idx="363">
                  <c:v>41781.958333333336</c:v>
                </c:pt>
                <c:pt idx="364">
                  <c:v>41784.958333333336</c:v>
                </c:pt>
                <c:pt idx="365">
                  <c:v>41785.958333333336</c:v>
                </c:pt>
                <c:pt idx="366">
                  <c:v>41786.958333333336</c:v>
                </c:pt>
                <c:pt idx="367">
                  <c:v>41787.958333333336</c:v>
                </c:pt>
                <c:pt idx="368">
                  <c:v>41788.958333333336</c:v>
                </c:pt>
                <c:pt idx="369">
                  <c:v>41791.958333333336</c:v>
                </c:pt>
                <c:pt idx="370">
                  <c:v>41792.958333333336</c:v>
                </c:pt>
                <c:pt idx="371">
                  <c:v>41793.958333333336</c:v>
                </c:pt>
                <c:pt idx="372">
                  <c:v>41794.958333333336</c:v>
                </c:pt>
                <c:pt idx="373">
                  <c:v>41795.958333333336</c:v>
                </c:pt>
                <c:pt idx="374">
                  <c:v>41798.958333333336</c:v>
                </c:pt>
                <c:pt idx="375">
                  <c:v>41799.958333333336</c:v>
                </c:pt>
                <c:pt idx="376">
                  <c:v>41800.958333333336</c:v>
                </c:pt>
                <c:pt idx="377">
                  <c:v>41801.958333333336</c:v>
                </c:pt>
                <c:pt idx="378">
                  <c:v>41802.958333333336</c:v>
                </c:pt>
                <c:pt idx="379">
                  <c:v>41805.958333333336</c:v>
                </c:pt>
                <c:pt idx="380">
                  <c:v>41806.958333333336</c:v>
                </c:pt>
                <c:pt idx="381">
                  <c:v>41807.958333333336</c:v>
                </c:pt>
                <c:pt idx="382">
                  <c:v>41808.958333333336</c:v>
                </c:pt>
                <c:pt idx="383">
                  <c:v>41809.958333333336</c:v>
                </c:pt>
                <c:pt idx="384">
                  <c:v>41812.958333333336</c:v>
                </c:pt>
                <c:pt idx="385">
                  <c:v>41813.958333333336</c:v>
                </c:pt>
                <c:pt idx="386">
                  <c:v>41814.958333333336</c:v>
                </c:pt>
                <c:pt idx="387">
                  <c:v>41815.958333333336</c:v>
                </c:pt>
                <c:pt idx="388">
                  <c:v>41816.958333333336</c:v>
                </c:pt>
                <c:pt idx="389">
                  <c:v>41819.958333333336</c:v>
                </c:pt>
                <c:pt idx="390">
                  <c:v>41820.958333333336</c:v>
                </c:pt>
                <c:pt idx="391">
                  <c:v>41821.958333333336</c:v>
                </c:pt>
                <c:pt idx="392">
                  <c:v>41822.958333333336</c:v>
                </c:pt>
                <c:pt idx="393">
                  <c:v>41823.958333333336</c:v>
                </c:pt>
                <c:pt idx="394">
                  <c:v>41826.958333333336</c:v>
                </c:pt>
                <c:pt idx="395">
                  <c:v>41827.958333333336</c:v>
                </c:pt>
                <c:pt idx="396">
                  <c:v>41828.958333333336</c:v>
                </c:pt>
                <c:pt idx="397">
                  <c:v>41829.958333333336</c:v>
                </c:pt>
                <c:pt idx="398">
                  <c:v>41830.958333333336</c:v>
                </c:pt>
                <c:pt idx="399">
                  <c:v>41833.958333333336</c:v>
                </c:pt>
                <c:pt idx="400">
                  <c:v>41834.958333333336</c:v>
                </c:pt>
                <c:pt idx="401">
                  <c:v>41835.958333333336</c:v>
                </c:pt>
                <c:pt idx="402">
                  <c:v>41836.958333333336</c:v>
                </c:pt>
                <c:pt idx="403">
                  <c:v>41837.958333333336</c:v>
                </c:pt>
                <c:pt idx="404">
                  <c:v>41840.958333333336</c:v>
                </c:pt>
                <c:pt idx="405">
                  <c:v>41841.958333333336</c:v>
                </c:pt>
                <c:pt idx="406">
                  <c:v>41842.958333333336</c:v>
                </c:pt>
                <c:pt idx="407">
                  <c:v>41843.958333333336</c:v>
                </c:pt>
                <c:pt idx="408">
                  <c:v>41844.958333333336</c:v>
                </c:pt>
                <c:pt idx="409">
                  <c:v>41847.958333333336</c:v>
                </c:pt>
                <c:pt idx="410">
                  <c:v>41848.958333333336</c:v>
                </c:pt>
                <c:pt idx="411">
                  <c:v>41849.958333333336</c:v>
                </c:pt>
                <c:pt idx="412">
                  <c:v>41850.958333333336</c:v>
                </c:pt>
                <c:pt idx="413">
                  <c:v>41851.958333333336</c:v>
                </c:pt>
                <c:pt idx="414">
                  <c:v>41854.958333333336</c:v>
                </c:pt>
                <c:pt idx="415">
                  <c:v>41855.958333333336</c:v>
                </c:pt>
                <c:pt idx="416">
                  <c:v>41856.958333333336</c:v>
                </c:pt>
                <c:pt idx="417">
                  <c:v>41857.958333333336</c:v>
                </c:pt>
                <c:pt idx="418">
                  <c:v>41858.958333333336</c:v>
                </c:pt>
                <c:pt idx="419">
                  <c:v>41861.958333333336</c:v>
                </c:pt>
                <c:pt idx="420">
                  <c:v>41862.958333333336</c:v>
                </c:pt>
                <c:pt idx="421">
                  <c:v>41863.958333333336</c:v>
                </c:pt>
                <c:pt idx="422">
                  <c:v>41864.958333333336</c:v>
                </c:pt>
                <c:pt idx="423">
                  <c:v>41865.958333333336</c:v>
                </c:pt>
                <c:pt idx="424">
                  <c:v>41868.958333333336</c:v>
                </c:pt>
                <c:pt idx="425">
                  <c:v>41869.958333333336</c:v>
                </c:pt>
                <c:pt idx="426">
                  <c:v>41870.958333333336</c:v>
                </c:pt>
                <c:pt idx="427">
                  <c:v>41871.958333333336</c:v>
                </c:pt>
                <c:pt idx="428">
                  <c:v>41872.958333333336</c:v>
                </c:pt>
                <c:pt idx="429">
                  <c:v>41875.958333333336</c:v>
                </c:pt>
                <c:pt idx="430">
                  <c:v>41876.958333333336</c:v>
                </c:pt>
                <c:pt idx="431">
                  <c:v>41877.958333333336</c:v>
                </c:pt>
                <c:pt idx="432">
                  <c:v>41878.958333333336</c:v>
                </c:pt>
                <c:pt idx="433">
                  <c:v>41879.958333333336</c:v>
                </c:pt>
                <c:pt idx="434">
                  <c:v>41882.958333333336</c:v>
                </c:pt>
                <c:pt idx="435">
                  <c:v>41883.958333333336</c:v>
                </c:pt>
                <c:pt idx="436">
                  <c:v>41884.958333333336</c:v>
                </c:pt>
                <c:pt idx="437">
                  <c:v>41885.958333333336</c:v>
                </c:pt>
                <c:pt idx="438">
                  <c:v>41886.958333333336</c:v>
                </c:pt>
                <c:pt idx="439">
                  <c:v>41889.958333333336</c:v>
                </c:pt>
                <c:pt idx="440">
                  <c:v>41890.958333333336</c:v>
                </c:pt>
                <c:pt idx="441">
                  <c:v>41891.958333333336</c:v>
                </c:pt>
                <c:pt idx="442">
                  <c:v>41892.958333333336</c:v>
                </c:pt>
                <c:pt idx="443">
                  <c:v>41893.958333333336</c:v>
                </c:pt>
                <c:pt idx="444">
                  <c:v>41896.958333333336</c:v>
                </c:pt>
                <c:pt idx="445">
                  <c:v>41897.958333333336</c:v>
                </c:pt>
                <c:pt idx="446">
                  <c:v>41898.958333333336</c:v>
                </c:pt>
                <c:pt idx="447">
                  <c:v>41899.958333333336</c:v>
                </c:pt>
                <c:pt idx="448">
                  <c:v>41900.958333333336</c:v>
                </c:pt>
                <c:pt idx="449">
                  <c:v>41903.958333333336</c:v>
                </c:pt>
                <c:pt idx="450">
                  <c:v>41904.958333333336</c:v>
                </c:pt>
                <c:pt idx="451">
                  <c:v>41905.958333333336</c:v>
                </c:pt>
                <c:pt idx="452">
                  <c:v>41906.958333333336</c:v>
                </c:pt>
                <c:pt idx="453">
                  <c:v>41907.958333333336</c:v>
                </c:pt>
                <c:pt idx="454">
                  <c:v>41910.958333333336</c:v>
                </c:pt>
                <c:pt idx="455">
                  <c:v>41911.958333333336</c:v>
                </c:pt>
                <c:pt idx="456">
                  <c:v>41912.958333333336</c:v>
                </c:pt>
                <c:pt idx="457">
                  <c:v>41913.958333333336</c:v>
                </c:pt>
                <c:pt idx="458">
                  <c:v>41914.958333333336</c:v>
                </c:pt>
                <c:pt idx="459">
                  <c:v>41917.958333333336</c:v>
                </c:pt>
                <c:pt idx="460">
                  <c:v>41918.958333333336</c:v>
                </c:pt>
                <c:pt idx="461">
                  <c:v>41919.958333333336</c:v>
                </c:pt>
                <c:pt idx="462">
                  <c:v>41920.958333333336</c:v>
                </c:pt>
                <c:pt idx="463">
                  <c:v>41921.958333333336</c:v>
                </c:pt>
                <c:pt idx="464">
                  <c:v>41924.958333333336</c:v>
                </c:pt>
                <c:pt idx="465">
                  <c:v>41925.958333333336</c:v>
                </c:pt>
                <c:pt idx="466">
                  <c:v>41926.958333333336</c:v>
                </c:pt>
                <c:pt idx="467">
                  <c:v>41927.958333333336</c:v>
                </c:pt>
                <c:pt idx="468">
                  <c:v>41928.958333333336</c:v>
                </c:pt>
                <c:pt idx="469">
                  <c:v>41931.958333333336</c:v>
                </c:pt>
                <c:pt idx="470">
                  <c:v>41932.958333333336</c:v>
                </c:pt>
                <c:pt idx="471">
                  <c:v>41933.958333333336</c:v>
                </c:pt>
                <c:pt idx="472">
                  <c:v>41934.958333333336</c:v>
                </c:pt>
                <c:pt idx="473">
                  <c:v>41935.958333333336</c:v>
                </c:pt>
                <c:pt idx="474">
                  <c:v>41938.958333333336</c:v>
                </c:pt>
                <c:pt idx="475">
                  <c:v>41939.958333333336</c:v>
                </c:pt>
                <c:pt idx="476">
                  <c:v>41940.958333333336</c:v>
                </c:pt>
                <c:pt idx="477">
                  <c:v>41941.958333333336</c:v>
                </c:pt>
                <c:pt idx="478">
                  <c:v>41942.958333333336</c:v>
                </c:pt>
                <c:pt idx="479">
                  <c:v>41946</c:v>
                </c:pt>
                <c:pt idx="480">
                  <c:v>41947</c:v>
                </c:pt>
                <c:pt idx="481">
                  <c:v>41948</c:v>
                </c:pt>
                <c:pt idx="482">
                  <c:v>41949</c:v>
                </c:pt>
                <c:pt idx="483">
                  <c:v>41950</c:v>
                </c:pt>
                <c:pt idx="484">
                  <c:v>41953</c:v>
                </c:pt>
                <c:pt idx="485">
                  <c:v>41954</c:v>
                </c:pt>
                <c:pt idx="486">
                  <c:v>41955</c:v>
                </c:pt>
                <c:pt idx="487">
                  <c:v>41956</c:v>
                </c:pt>
                <c:pt idx="488">
                  <c:v>41957</c:v>
                </c:pt>
                <c:pt idx="489">
                  <c:v>41960</c:v>
                </c:pt>
                <c:pt idx="490">
                  <c:v>41961</c:v>
                </c:pt>
                <c:pt idx="491">
                  <c:v>41962</c:v>
                </c:pt>
                <c:pt idx="492">
                  <c:v>41963</c:v>
                </c:pt>
                <c:pt idx="493">
                  <c:v>41964</c:v>
                </c:pt>
                <c:pt idx="494">
                  <c:v>41967</c:v>
                </c:pt>
                <c:pt idx="495">
                  <c:v>41968</c:v>
                </c:pt>
                <c:pt idx="496">
                  <c:v>41969</c:v>
                </c:pt>
                <c:pt idx="497">
                  <c:v>41970</c:v>
                </c:pt>
                <c:pt idx="498">
                  <c:v>41971</c:v>
                </c:pt>
                <c:pt idx="499">
                  <c:v>41974</c:v>
                </c:pt>
                <c:pt idx="500">
                  <c:v>41975</c:v>
                </c:pt>
                <c:pt idx="501">
                  <c:v>41976</c:v>
                </c:pt>
                <c:pt idx="502">
                  <c:v>41977</c:v>
                </c:pt>
                <c:pt idx="503">
                  <c:v>41978</c:v>
                </c:pt>
                <c:pt idx="504">
                  <c:v>41981</c:v>
                </c:pt>
                <c:pt idx="505">
                  <c:v>41982</c:v>
                </c:pt>
                <c:pt idx="506">
                  <c:v>41983</c:v>
                </c:pt>
                <c:pt idx="507">
                  <c:v>41984</c:v>
                </c:pt>
                <c:pt idx="508">
                  <c:v>41985</c:v>
                </c:pt>
                <c:pt idx="509">
                  <c:v>41988</c:v>
                </c:pt>
                <c:pt idx="510">
                  <c:v>41989</c:v>
                </c:pt>
                <c:pt idx="511">
                  <c:v>41990</c:v>
                </c:pt>
                <c:pt idx="512">
                  <c:v>41991</c:v>
                </c:pt>
                <c:pt idx="513">
                  <c:v>41992</c:v>
                </c:pt>
                <c:pt idx="514">
                  <c:v>41995</c:v>
                </c:pt>
                <c:pt idx="515">
                  <c:v>41996</c:v>
                </c:pt>
                <c:pt idx="516">
                  <c:v>41997</c:v>
                </c:pt>
                <c:pt idx="517">
                  <c:v>41998</c:v>
                </c:pt>
                <c:pt idx="518">
                  <c:v>41999</c:v>
                </c:pt>
                <c:pt idx="519">
                  <c:v>42002</c:v>
                </c:pt>
                <c:pt idx="520">
                  <c:v>42003</c:v>
                </c:pt>
                <c:pt idx="521">
                  <c:v>42004</c:v>
                </c:pt>
                <c:pt idx="522">
                  <c:v>42005</c:v>
                </c:pt>
                <c:pt idx="523">
                  <c:v>42006</c:v>
                </c:pt>
                <c:pt idx="524">
                  <c:v>42009</c:v>
                </c:pt>
                <c:pt idx="525">
                  <c:v>42010</c:v>
                </c:pt>
                <c:pt idx="526">
                  <c:v>42011</c:v>
                </c:pt>
                <c:pt idx="527">
                  <c:v>42012</c:v>
                </c:pt>
                <c:pt idx="528">
                  <c:v>42013</c:v>
                </c:pt>
                <c:pt idx="529">
                  <c:v>42016</c:v>
                </c:pt>
                <c:pt idx="530">
                  <c:v>42017</c:v>
                </c:pt>
                <c:pt idx="531">
                  <c:v>42018</c:v>
                </c:pt>
                <c:pt idx="532">
                  <c:v>42019</c:v>
                </c:pt>
                <c:pt idx="533">
                  <c:v>42020</c:v>
                </c:pt>
                <c:pt idx="534">
                  <c:v>42023</c:v>
                </c:pt>
                <c:pt idx="535">
                  <c:v>42024</c:v>
                </c:pt>
                <c:pt idx="536">
                  <c:v>42025</c:v>
                </c:pt>
                <c:pt idx="537">
                  <c:v>42026</c:v>
                </c:pt>
                <c:pt idx="538">
                  <c:v>42027</c:v>
                </c:pt>
                <c:pt idx="539">
                  <c:v>42030</c:v>
                </c:pt>
                <c:pt idx="540">
                  <c:v>42031</c:v>
                </c:pt>
                <c:pt idx="541">
                  <c:v>42032</c:v>
                </c:pt>
                <c:pt idx="542">
                  <c:v>42033</c:v>
                </c:pt>
                <c:pt idx="543">
                  <c:v>42034</c:v>
                </c:pt>
                <c:pt idx="544">
                  <c:v>42037</c:v>
                </c:pt>
                <c:pt idx="545">
                  <c:v>42038</c:v>
                </c:pt>
                <c:pt idx="546">
                  <c:v>42039</c:v>
                </c:pt>
                <c:pt idx="547">
                  <c:v>42040</c:v>
                </c:pt>
                <c:pt idx="548">
                  <c:v>42041</c:v>
                </c:pt>
                <c:pt idx="549">
                  <c:v>42044</c:v>
                </c:pt>
                <c:pt idx="550">
                  <c:v>42045</c:v>
                </c:pt>
                <c:pt idx="551">
                  <c:v>42046</c:v>
                </c:pt>
                <c:pt idx="552">
                  <c:v>42047</c:v>
                </c:pt>
                <c:pt idx="553">
                  <c:v>42048</c:v>
                </c:pt>
                <c:pt idx="554">
                  <c:v>42051</c:v>
                </c:pt>
                <c:pt idx="555">
                  <c:v>42052</c:v>
                </c:pt>
                <c:pt idx="556">
                  <c:v>42053</c:v>
                </c:pt>
                <c:pt idx="557">
                  <c:v>42054</c:v>
                </c:pt>
                <c:pt idx="558">
                  <c:v>42055</c:v>
                </c:pt>
                <c:pt idx="559">
                  <c:v>42058</c:v>
                </c:pt>
                <c:pt idx="560">
                  <c:v>42059</c:v>
                </c:pt>
                <c:pt idx="561">
                  <c:v>42060</c:v>
                </c:pt>
                <c:pt idx="562">
                  <c:v>42061</c:v>
                </c:pt>
                <c:pt idx="563">
                  <c:v>42062</c:v>
                </c:pt>
                <c:pt idx="564">
                  <c:v>42065</c:v>
                </c:pt>
                <c:pt idx="565">
                  <c:v>42066</c:v>
                </c:pt>
                <c:pt idx="566">
                  <c:v>42067</c:v>
                </c:pt>
                <c:pt idx="567">
                  <c:v>42068</c:v>
                </c:pt>
                <c:pt idx="568">
                  <c:v>42069</c:v>
                </c:pt>
                <c:pt idx="569">
                  <c:v>42071.958333333336</c:v>
                </c:pt>
                <c:pt idx="570">
                  <c:v>42072.958333333336</c:v>
                </c:pt>
                <c:pt idx="571">
                  <c:v>42073.958333333336</c:v>
                </c:pt>
                <c:pt idx="572">
                  <c:v>42074.958333333336</c:v>
                </c:pt>
                <c:pt idx="573">
                  <c:v>42075.958333333336</c:v>
                </c:pt>
                <c:pt idx="574">
                  <c:v>42078.958333333336</c:v>
                </c:pt>
                <c:pt idx="575">
                  <c:v>42079.958333333336</c:v>
                </c:pt>
                <c:pt idx="576">
                  <c:v>42080.958333333336</c:v>
                </c:pt>
                <c:pt idx="577">
                  <c:v>42081.958333333336</c:v>
                </c:pt>
                <c:pt idx="578">
                  <c:v>42082.958333333336</c:v>
                </c:pt>
                <c:pt idx="579">
                  <c:v>42085.958333333336</c:v>
                </c:pt>
                <c:pt idx="580">
                  <c:v>42086.958333333336</c:v>
                </c:pt>
                <c:pt idx="581">
                  <c:v>42087.958333333336</c:v>
                </c:pt>
                <c:pt idx="582">
                  <c:v>42088.958333333336</c:v>
                </c:pt>
                <c:pt idx="583">
                  <c:v>42089.958333333336</c:v>
                </c:pt>
                <c:pt idx="584">
                  <c:v>42092.958333333336</c:v>
                </c:pt>
                <c:pt idx="585">
                  <c:v>42093.958333333336</c:v>
                </c:pt>
                <c:pt idx="586">
                  <c:v>42094.958333333336</c:v>
                </c:pt>
                <c:pt idx="587">
                  <c:v>42095.958333333336</c:v>
                </c:pt>
                <c:pt idx="588">
                  <c:v>42096.958333333336</c:v>
                </c:pt>
                <c:pt idx="589">
                  <c:v>42099.958333333336</c:v>
                </c:pt>
                <c:pt idx="590">
                  <c:v>42100.958333333336</c:v>
                </c:pt>
                <c:pt idx="591">
                  <c:v>42101.958333333336</c:v>
                </c:pt>
                <c:pt idx="592">
                  <c:v>42102.958333333336</c:v>
                </c:pt>
                <c:pt idx="593">
                  <c:v>42103.958333333336</c:v>
                </c:pt>
                <c:pt idx="594">
                  <c:v>42106.958333333336</c:v>
                </c:pt>
                <c:pt idx="595">
                  <c:v>42107.958333333336</c:v>
                </c:pt>
                <c:pt idx="596">
                  <c:v>42108.958333333336</c:v>
                </c:pt>
                <c:pt idx="597">
                  <c:v>42109.958333333336</c:v>
                </c:pt>
                <c:pt idx="598">
                  <c:v>42110.958333333336</c:v>
                </c:pt>
                <c:pt idx="599">
                  <c:v>42113.958333333336</c:v>
                </c:pt>
                <c:pt idx="600">
                  <c:v>42114.958333333336</c:v>
                </c:pt>
                <c:pt idx="601">
                  <c:v>42115.958333333336</c:v>
                </c:pt>
                <c:pt idx="602">
                  <c:v>42116.958333333336</c:v>
                </c:pt>
                <c:pt idx="603">
                  <c:v>42117.958333333336</c:v>
                </c:pt>
                <c:pt idx="604">
                  <c:v>42120.958333333336</c:v>
                </c:pt>
                <c:pt idx="605">
                  <c:v>42121.958333333336</c:v>
                </c:pt>
                <c:pt idx="606">
                  <c:v>42122.958333333336</c:v>
                </c:pt>
                <c:pt idx="607">
                  <c:v>42123.958333333336</c:v>
                </c:pt>
                <c:pt idx="608">
                  <c:v>42124.958333333336</c:v>
                </c:pt>
                <c:pt idx="609">
                  <c:v>42127.958333333336</c:v>
                </c:pt>
                <c:pt idx="610">
                  <c:v>42128.958333333336</c:v>
                </c:pt>
                <c:pt idx="611">
                  <c:v>42129.958333333336</c:v>
                </c:pt>
                <c:pt idx="612">
                  <c:v>42130.958333333336</c:v>
                </c:pt>
                <c:pt idx="613">
                  <c:v>42131.958333333336</c:v>
                </c:pt>
                <c:pt idx="614">
                  <c:v>42134.958333333336</c:v>
                </c:pt>
                <c:pt idx="615">
                  <c:v>42135.958333333336</c:v>
                </c:pt>
                <c:pt idx="616">
                  <c:v>42136.958333333336</c:v>
                </c:pt>
                <c:pt idx="617">
                  <c:v>42137.958333333336</c:v>
                </c:pt>
                <c:pt idx="618">
                  <c:v>42138.958333333336</c:v>
                </c:pt>
                <c:pt idx="619">
                  <c:v>42141.958333333336</c:v>
                </c:pt>
                <c:pt idx="620">
                  <c:v>42142.958333333336</c:v>
                </c:pt>
                <c:pt idx="621">
                  <c:v>42143.958333333336</c:v>
                </c:pt>
                <c:pt idx="622">
                  <c:v>42144.958333333336</c:v>
                </c:pt>
                <c:pt idx="623">
                  <c:v>42145.958333333336</c:v>
                </c:pt>
                <c:pt idx="624">
                  <c:v>42148.958333333336</c:v>
                </c:pt>
                <c:pt idx="625">
                  <c:v>42149.958333333336</c:v>
                </c:pt>
                <c:pt idx="626">
                  <c:v>42150.958333333336</c:v>
                </c:pt>
                <c:pt idx="627">
                  <c:v>42151.958333333336</c:v>
                </c:pt>
                <c:pt idx="628">
                  <c:v>42152.958333333336</c:v>
                </c:pt>
                <c:pt idx="629">
                  <c:v>42155.958333333336</c:v>
                </c:pt>
                <c:pt idx="630">
                  <c:v>42156.958333333336</c:v>
                </c:pt>
                <c:pt idx="631">
                  <c:v>42157.958333333336</c:v>
                </c:pt>
                <c:pt idx="632">
                  <c:v>42158.958333333336</c:v>
                </c:pt>
                <c:pt idx="633">
                  <c:v>42159.958333333336</c:v>
                </c:pt>
                <c:pt idx="634">
                  <c:v>42162.958333333336</c:v>
                </c:pt>
                <c:pt idx="635">
                  <c:v>42163.958333333336</c:v>
                </c:pt>
                <c:pt idx="636">
                  <c:v>42164.958333333336</c:v>
                </c:pt>
                <c:pt idx="637">
                  <c:v>42165.958333333336</c:v>
                </c:pt>
                <c:pt idx="638">
                  <c:v>42166.958333333336</c:v>
                </c:pt>
                <c:pt idx="639">
                  <c:v>42169.958333333336</c:v>
                </c:pt>
                <c:pt idx="640">
                  <c:v>42170.958333333336</c:v>
                </c:pt>
                <c:pt idx="641">
                  <c:v>42171.958333333336</c:v>
                </c:pt>
                <c:pt idx="642">
                  <c:v>42172.958333333336</c:v>
                </c:pt>
                <c:pt idx="643">
                  <c:v>42173.958333333336</c:v>
                </c:pt>
                <c:pt idx="644">
                  <c:v>42176.958333333336</c:v>
                </c:pt>
                <c:pt idx="645">
                  <c:v>42177.958333333336</c:v>
                </c:pt>
                <c:pt idx="646">
                  <c:v>42178.958333333336</c:v>
                </c:pt>
                <c:pt idx="647">
                  <c:v>42179.958333333336</c:v>
                </c:pt>
                <c:pt idx="648">
                  <c:v>42180.958333333336</c:v>
                </c:pt>
                <c:pt idx="649">
                  <c:v>42183.958333333336</c:v>
                </c:pt>
                <c:pt idx="650">
                  <c:v>42184.958333333336</c:v>
                </c:pt>
                <c:pt idx="651">
                  <c:v>42185.958333333336</c:v>
                </c:pt>
                <c:pt idx="652">
                  <c:v>42186.958333333336</c:v>
                </c:pt>
                <c:pt idx="653">
                  <c:v>42187.958333333336</c:v>
                </c:pt>
                <c:pt idx="654">
                  <c:v>42190.958333333336</c:v>
                </c:pt>
                <c:pt idx="655">
                  <c:v>42191.958333333336</c:v>
                </c:pt>
                <c:pt idx="656">
                  <c:v>42192.958333333336</c:v>
                </c:pt>
                <c:pt idx="657">
                  <c:v>42193.958333333336</c:v>
                </c:pt>
                <c:pt idx="658">
                  <c:v>42194.958333333336</c:v>
                </c:pt>
                <c:pt idx="659">
                  <c:v>42197.958333333336</c:v>
                </c:pt>
                <c:pt idx="660">
                  <c:v>42198.958333333336</c:v>
                </c:pt>
                <c:pt idx="661">
                  <c:v>42199.958333333336</c:v>
                </c:pt>
                <c:pt idx="662">
                  <c:v>42200.958333333336</c:v>
                </c:pt>
                <c:pt idx="663">
                  <c:v>42201.958333333336</c:v>
                </c:pt>
                <c:pt idx="664">
                  <c:v>42204.958333333336</c:v>
                </c:pt>
                <c:pt idx="665">
                  <c:v>42205.958333333336</c:v>
                </c:pt>
                <c:pt idx="666">
                  <c:v>42206.958333333336</c:v>
                </c:pt>
                <c:pt idx="667">
                  <c:v>42207.958333333336</c:v>
                </c:pt>
                <c:pt idx="668">
                  <c:v>42208.958333333336</c:v>
                </c:pt>
                <c:pt idx="669">
                  <c:v>42211.958333333336</c:v>
                </c:pt>
                <c:pt idx="670">
                  <c:v>42212.958333333336</c:v>
                </c:pt>
                <c:pt idx="671">
                  <c:v>42213.958333333336</c:v>
                </c:pt>
                <c:pt idx="672">
                  <c:v>42214.958333333336</c:v>
                </c:pt>
                <c:pt idx="673">
                  <c:v>42215.958333333336</c:v>
                </c:pt>
                <c:pt idx="674">
                  <c:v>42218.958333333336</c:v>
                </c:pt>
                <c:pt idx="675">
                  <c:v>42219.958333333336</c:v>
                </c:pt>
                <c:pt idx="676">
                  <c:v>42220.958333333336</c:v>
                </c:pt>
                <c:pt idx="677">
                  <c:v>42221.958333333336</c:v>
                </c:pt>
                <c:pt idx="678">
                  <c:v>42222.958333333336</c:v>
                </c:pt>
                <c:pt idx="679">
                  <c:v>42225.958333333336</c:v>
                </c:pt>
                <c:pt idx="680">
                  <c:v>42226.958333333336</c:v>
                </c:pt>
                <c:pt idx="681">
                  <c:v>42227.958333333336</c:v>
                </c:pt>
                <c:pt idx="682">
                  <c:v>42228.958333333336</c:v>
                </c:pt>
                <c:pt idx="683">
                  <c:v>42229.958333333336</c:v>
                </c:pt>
                <c:pt idx="684">
                  <c:v>42232.958333333336</c:v>
                </c:pt>
                <c:pt idx="685">
                  <c:v>42233.958333333336</c:v>
                </c:pt>
                <c:pt idx="686">
                  <c:v>42234.958333333336</c:v>
                </c:pt>
                <c:pt idx="687">
                  <c:v>42235.958333333336</c:v>
                </c:pt>
                <c:pt idx="688">
                  <c:v>42236.958333333336</c:v>
                </c:pt>
                <c:pt idx="689">
                  <c:v>42239.958333333336</c:v>
                </c:pt>
                <c:pt idx="690">
                  <c:v>42240.958333333336</c:v>
                </c:pt>
                <c:pt idx="691">
                  <c:v>42241.958333333336</c:v>
                </c:pt>
                <c:pt idx="692">
                  <c:v>42242.958333333336</c:v>
                </c:pt>
                <c:pt idx="693">
                  <c:v>42243.958333333336</c:v>
                </c:pt>
                <c:pt idx="694">
                  <c:v>42246.958333333336</c:v>
                </c:pt>
                <c:pt idx="695">
                  <c:v>42247.958333333336</c:v>
                </c:pt>
                <c:pt idx="696">
                  <c:v>42248.958333333336</c:v>
                </c:pt>
                <c:pt idx="697">
                  <c:v>42249.958333333336</c:v>
                </c:pt>
                <c:pt idx="698">
                  <c:v>42250.958333333336</c:v>
                </c:pt>
                <c:pt idx="699">
                  <c:v>42253.958333333336</c:v>
                </c:pt>
                <c:pt idx="700">
                  <c:v>42254.958333333336</c:v>
                </c:pt>
                <c:pt idx="701">
                  <c:v>42255.958333333336</c:v>
                </c:pt>
                <c:pt idx="702">
                  <c:v>42256.958333333336</c:v>
                </c:pt>
                <c:pt idx="703">
                  <c:v>42257.958333333336</c:v>
                </c:pt>
                <c:pt idx="704">
                  <c:v>42260.958333333336</c:v>
                </c:pt>
                <c:pt idx="705">
                  <c:v>42261.958333333336</c:v>
                </c:pt>
                <c:pt idx="706">
                  <c:v>42262.958333333336</c:v>
                </c:pt>
                <c:pt idx="707">
                  <c:v>42263.958333333336</c:v>
                </c:pt>
                <c:pt idx="708">
                  <c:v>42264.958333333336</c:v>
                </c:pt>
                <c:pt idx="709">
                  <c:v>42267.958333333336</c:v>
                </c:pt>
                <c:pt idx="710">
                  <c:v>42268.958333333336</c:v>
                </c:pt>
                <c:pt idx="711">
                  <c:v>42269.958333333336</c:v>
                </c:pt>
                <c:pt idx="712">
                  <c:v>42270.958333333336</c:v>
                </c:pt>
                <c:pt idx="713">
                  <c:v>42271.958333333336</c:v>
                </c:pt>
                <c:pt idx="714">
                  <c:v>42274.958333333336</c:v>
                </c:pt>
                <c:pt idx="715">
                  <c:v>42275.958333333336</c:v>
                </c:pt>
                <c:pt idx="716">
                  <c:v>42276.958333333336</c:v>
                </c:pt>
                <c:pt idx="717">
                  <c:v>42277.958333333336</c:v>
                </c:pt>
                <c:pt idx="718">
                  <c:v>42278.958333333336</c:v>
                </c:pt>
                <c:pt idx="719">
                  <c:v>42281.958333333336</c:v>
                </c:pt>
                <c:pt idx="720">
                  <c:v>42282.958333333336</c:v>
                </c:pt>
                <c:pt idx="721">
                  <c:v>42283.958333333336</c:v>
                </c:pt>
                <c:pt idx="722">
                  <c:v>42284.958333333336</c:v>
                </c:pt>
                <c:pt idx="723">
                  <c:v>42285.958333333336</c:v>
                </c:pt>
                <c:pt idx="724">
                  <c:v>42288.958333333336</c:v>
                </c:pt>
                <c:pt idx="725">
                  <c:v>42289.958333333336</c:v>
                </c:pt>
                <c:pt idx="726">
                  <c:v>42290.958333333336</c:v>
                </c:pt>
                <c:pt idx="727">
                  <c:v>42291.958333333336</c:v>
                </c:pt>
                <c:pt idx="728">
                  <c:v>42292.958333333336</c:v>
                </c:pt>
                <c:pt idx="729">
                  <c:v>42295.958333333336</c:v>
                </c:pt>
                <c:pt idx="730">
                  <c:v>42296.958333333336</c:v>
                </c:pt>
                <c:pt idx="731">
                  <c:v>42297.958333333336</c:v>
                </c:pt>
                <c:pt idx="732">
                  <c:v>42298.958333333336</c:v>
                </c:pt>
                <c:pt idx="733">
                  <c:v>42299.958333333336</c:v>
                </c:pt>
                <c:pt idx="734">
                  <c:v>42302.958333333336</c:v>
                </c:pt>
                <c:pt idx="735">
                  <c:v>42303.958333333336</c:v>
                </c:pt>
                <c:pt idx="736">
                  <c:v>42304.958333333336</c:v>
                </c:pt>
                <c:pt idx="737">
                  <c:v>42305.958333333336</c:v>
                </c:pt>
                <c:pt idx="738">
                  <c:v>42306.958333333336</c:v>
                </c:pt>
                <c:pt idx="739">
                  <c:v>42310</c:v>
                </c:pt>
                <c:pt idx="740">
                  <c:v>42311</c:v>
                </c:pt>
                <c:pt idx="741">
                  <c:v>42312</c:v>
                </c:pt>
                <c:pt idx="742">
                  <c:v>42313</c:v>
                </c:pt>
                <c:pt idx="743">
                  <c:v>42314</c:v>
                </c:pt>
                <c:pt idx="744">
                  <c:v>42317</c:v>
                </c:pt>
                <c:pt idx="745">
                  <c:v>42318</c:v>
                </c:pt>
                <c:pt idx="746">
                  <c:v>42319</c:v>
                </c:pt>
                <c:pt idx="747">
                  <c:v>42320</c:v>
                </c:pt>
                <c:pt idx="748">
                  <c:v>42321</c:v>
                </c:pt>
                <c:pt idx="749">
                  <c:v>42324</c:v>
                </c:pt>
                <c:pt idx="750">
                  <c:v>42325</c:v>
                </c:pt>
                <c:pt idx="751">
                  <c:v>42326</c:v>
                </c:pt>
                <c:pt idx="752">
                  <c:v>42327</c:v>
                </c:pt>
                <c:pt idx="753">
                  <c:v>42328</c:v>
                </c:pt>
                <c:pt idx="754">
                  <c:v>42331</c:v>
                </c:pt>
                <c:pt idx="755">
                  <c:v>42332</c:v>
                </c:pt>
                <c:pt idx="756">
                  <c:v>42333</c:v>
                </c:pt>
                <c:pt idx="757">
                  <c:v>42334</c:v>
                </c:pt>
                <c:pt idx="758">
                  <c:v>42335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42345</c:v>
                </c:pt>
                <c:pt idx="765">
                  <c:v>42346</c:v>
                </c:pt>
                <c:pt idx="766">
                  <c:v>42347</c:v>
                </c:pt>
                <c:pt idx="767">
                  <c:v>42348</c:v>
                </c:pt>
                <c:pt idx="768">
                  <c:v>42349</c:v>
                </c:pt>
                <c:pt idx="769">
                  <c:v>42352</c:v>
                </c:pt>
                <c:pt idx="770">
                  <c:v>42353</c:v>
                </c:pt>
                <c:pt idx="771">
                  <c:v>42354</c:v>
                </c:pt>
                <c:pt idx="772">
                  <c:v>42355</c:v>
                </c:pt>
                <c:pt idx="773">
                  <c:v>42356</c:v>
                </c:pt>
                <c:pt idx="774">
                  <c:v>42359</c:v>
                </c:pt>
                <c:pt idx="775">
                  <c:v>42360</c:v>
                </c:pt>
                <c:pt idx="776">
                  <c:v>42361</c:v>
                </c:pt>
                <c:pt idx="777">
                  <c:v>42362</c:v>
                </c:pt>
                <c:pt idx="778">
                  <c:v>42363</c:v>
                </c:pt>
                <c:pt idx="779">
                  <c:v>42366</c:v>
                </c:pt>
                <c:pt idx="780">
                  <c:v>42367</c:v>
                </c:pt>
                <c:pt idx="781">
                  <c:v>42368</c:v>
                </c:pt>
                <c:pt idx="782">
                  <c:v>42369</c:v>
                </c:pt>
                <c:pt idx="783">
                  <c:v>42370</c:v>
                </c:pt>
                <c:pt idx="784">
                  <c:v>42373</c:v>
                </c:pt>
                <c:pt idx="785">
                  <c:v>42374</c:v>
                </c:pt>
                <c:pt idx="786">
                  <c:v>42375</c:v>
                </c:pt>
                <c:pt idx="787">
                  <c:v>42376</c:v>
                </c:pt>
                <c:pt idx="788">
                  <c:v>42377</c:v>
                </c:pt>
                <c:pt idx="789">
                  <c:v>42380</c:v>
                </c:pt>
                <c:pt idx="790">
                  <c:v>42381</c:v>
                </c:pt>
                <c:pt idx="791">
                  <c:v>42382</c:v>
                </c:pt>
                <c:pt idx="792">
                  <c:v>42383</c:v>
                </c:pt>
                <c:pt idx="793">
                  <c:v>42384</c:v>
                </c:pt>
                <c:pt idx="794">
                  <c:v>42387</c:v>
                </c:pt>
                <c:pt idx="795">
                  <c:v>42388</c:v>
                </c:pt>
                <c:pt idx="796">
                  <c:v>42389</c:v>
                </c:pt>
                <c:pt idx="797">
                  <c:v>42390</c:v>
                </c:pt>
                <c:pt idx="798">
                  <c:v>42391</c:v>
                </c:pt>
                <c:pt idx="799">
                  <c:v>42394</c:v>
                </c:pt>
                <c:pt idx="800">
                  <c:v>42395</c:v>
                </c:pt>
                <c:pt idx="801">
                  <c:v>42396</c:v>
                </c:pt>
                <c:pt idx="802">
                  <c:v>42397</c:v>
                </c:pt>
                <c:pt idx="803">
                  <c:v>42398</c:v>
                </c:pt>
                <c:pt idx="804">
                  <c:v>42401</c:v>
                </c:pt>
                <c:pt idx="805">
                  <c:v>42402</c:v>
                </c:pt>
                <c:pt idx="806">
                  <c:v>42403</c:v>
                </c:pt>
                <c:pt idx="807">
                  <c:v>42404</c:v>
                </c:pt>
                <c:pt idx="808">
                  <c:v>42405</c:v>
                </c:pt>
                <c:pt idx="809">
                  <c:v>42408</c:v>
                </c:pt>
                <c:pt idx="810">
                  <c:v>42409</c:v>
                </c:pt>
                <c:pt idx="811">
                  <c:v>42410</c:v>
                </c:pt>
                <c:pt idx="812">
                  <c:v>42411</c:v>
                </c:pt>
                <c:pt idx="813">
                  <c:v>42412</c:v>
                </c:pt>
                <c:pt idx="814">
                  <c:v>42415</c:v>
                </c:pt>
                <c:pt idx="815">
                  <c:v>42416</c:v>
                </c:pt>
                <c:pt idx="816">
                  <c:v>42417</c:v>
                </c:pt>
                <c:pt idx="817">
                  <c:v>42418</c:v>
                </c:pt>
                <c:pt idx="818">
                  <c:v>42419</c:v>
                </c:pt>
                <c:pt idx="819">
                  <c:v>42422</c:v>
                </c:pt>
                <c:pt idx="820">
                  <c:v>42423</c:v>
                </c:pt>
                <c:pt idx="821">
                  <c:v>42424</c:v>
                </c:pt>
                <c:pt idx="822">
                  <c:v>42425</c:v>
                </c:pt>
                <c:pt idx="823">
                  <c:v>42426</c:v>
                </c:pt>
                <c:pt idx="824">
                  <c:v>42429</c:v>
                </c:pt>
                <c:pt idx="825">
                  <c:v>42430</c:v>
                </c:pt>
                <c:pt idx="826">
                  <c:v>42431</c:v>
                </c:pt>
                <c:pt idx="827">
                  <c:v>42432</c:v>
                </c:pt>
                <c:pt idx="828">
                  <c:v>42433</c:v>
                </c:pt>
                <c:pt idx="829">
                  <c:v>42436</c:v>
                </c:pt>
                <c:pt idx="830">
                  <c:v>42437</c:v>
                </c:pt>
                <c:pt idx="831">
                  <c:v>42438</c:v>
                </c:pt>
                <c:pt idx="832">
                  <c:v>42439</c:v>
                </c:pt>
                <c:pt idx="833">
                  <c:v>42440</c:v>
                </c:pt>
                <c:pt idx="834">
                  <c:v>42442.958333333336</c:v>
                </c:pt>
                <c:pt idx="835">
                  <c:v>42443.958333333336</c:v>
                </c:pt>
                <c:pt idx="836">
                  <c:v>42444.958333333336</c:v>
                </c:pt>
                <c:pt idx="837">
                  <c:v>42445.958333333336</c:v>
                </c:pt>
                <c:pt idx="838">
                  <c:v>42446.958333333336</c:v>
                </c:pt>
                <c:pt idx="839">
                  <c:v>42449.958333333336</c:v>
                </c:pt>
                <c:pt idx="840">
                  <c:v>42450.958333333336</c:v>
                </c:pt>
                <c:pt idx="841">
                  <c:v>42451.958333333336</c:v>
                </c:pt>
                <c:pt idx="842">
                  <c:v>42452.958333333336</c:v>
                </c:pt>
                <c:pt idx="843">
                  <c:v>42453.958333333336</c:v>
                </c:pt>
                <c:pt idx="844">
                  <c:v>42456.958333333336</c:v>
                </c:pt>
                <c:pt idx="845">
                  <c:v>42457.958333333336</c:v>
                </c:pt>
                <c:pt idx="846">
                  <c:v>42458.958333333336</c:v>
                </c:pt>
                <c:pt idx="847">
                  <c:v>42459.958333333336</c:v>
                </c:pt>
                <c:pt idx="848">
                  <c:v>42460.958333333336</c:v>
                </c:pt>
                <c:pt idx="849">
                  <c:v>42463.958333333336</c:v>
                </c:pt>
                <c:pt idx="850">
                  <c:v>42464.958333333336</c:v>
                </c:pt>
                <c:pt idx="851">
                  <c:v>42465.958333333336</c:v>
                </c:pt>
                <c:pt idx="852">
                  <c:v>42466.958333333336</c:v>
                </c:pt>
                <c:pt idx="853">
                  <c:v>42467.958333333336</c:v>
                </c:pt>
                <c:pt idx="854">
                  <c:v>42470.958333333336</c:v>
                </c:pt>
                <c:pt idx="855">
                  <c:v>42471.958333333336</c:v>
                </c:pt>
                <c:pt idx="856">
                  <c:v>42472.958333333336</c:v>
                </c:pt>
                <c:pt idx="857">
                  <c:v>42473.958333333336</c:v>
                </c:pt>
                <c:pt idx="858">
                  <c:v>42474.958333333336</c:v>
                </c:pt>
                <c:pt idx="859">
                  <c:v>42477.958333333336</c:v>
                </c:pt>
                <c:pt idx="860">
                  <c:v>42478.958333333336</c:v>
                </c:pt>
                <c:pt idx="861">
                  <c:v>42479.958333333336</c:v>
                </c:pt>
                <c:pt idx="862">
                  <c:v>42480.958333333336</c:v>
                </c:pt>
                <c:pt idx="863">
                  <c:v>42481.958333333336</c:v>
                </c:pt>
                <c:pt idx="864">
                  <c:v>42484.958333333336</c:v>
                </c:pt>
                <c:pt idx="865">
                  <c:v>42485.958333333336</c:v>
                </c:pt>
                <c:pt idx="866">
                  <c:v>42486.958333333336</c:v>
                </c:pt>
                <c:pt idx="867">
                  <c:v>42487.958333333336</c:v>
                </c:pt>
                <c:pt idx="868">
                  <c:v>42488.958333333336</c:v>
                </c:pt>
                <c:pt idx="869">
                  <c:v>42491.958333333336</c:v>
                </c:pt>
                <c:pt idx="870">
                  <c:v>42492.958333333336</c:v>
                </c:pt>
                <c:pt idx="871">
                  <c:v>42493.958333333336</c:v>
                </c:pt>
                <c:pt idx="872">
                  <c:v>42494.958333333336</c:v>
                </c:pt>
                <c:pt idx="873">
                  <c:v>42495.958333333336</c:v>
                </c:pt>
                <c:pt idx="874">
                  <c:v>42498.958333333336</c:v>
                </c:pt>
                <c:pt idx="875">
                  <c:v>42499.958333333336</c:v>
                </c:pt>
                <c:pt idx="876">
                  <c:v>42500.958333333336</c:v>
                </c:pt>
                <c:pt idx="877">
                  <c:v>42501.958333333336</c:v>
                </c:pt>
                <c:pt idx="878">
                  <c:v>42502.958333333336</c:v>
                </c:pt>
                <c:pt idx="879">
                  <c:v>42505.958333333336</c:v>
                </c:pt>
                <c:pt idx="880">
                  <c:v>42506.958333333336</c:v>
                </c:pt>
                <c:pt idx="881">
                  <c:v>42507.958333333336</c:v>
                </c:pt>
                <c:pt idx="882">
                  <c:v>42508.958333333336</c:v>
                </c:pt>
                <c:pt idx="883">
                  <c:v>42509.958333333336</c:v>
                </c:pt>
                <c:pt idx="884">
                  <c:v>42512.958333333336</c:v>
                </c:pt>
                <c:pt idx="885">
                  <c:v>42513.958333333336</c:v>
                </c:pt>
                <c:pt idx="886">
                  <c:v>42514.958333333336</c:v>
                </c:pt>
                <c:pt idx="887">
                  <c:v>42515.958333333336</c:v>
                </c:pt>
                <c:pt idx="888">
                  <c:v>42516.958333333336</c:v>
                </c:pt>
                <c:pt idx="889">
                  <c:v>42519.958333333336</c:v>
                </c:pt>
                <c:pt idx="890">
                  <c:v>42520.958333333336</c:v>
                </c:pt>
                <c:pt idx="891">
                  <c:v>42521.958333333336</c:v>
                </c:pt>
                <c:pt idx="892">
                  <c:v>42522.958333333336</c:v>
                </c:pt>
                <c:pt idx="893">
                  <c:v>42523.958333333336</c:v>
                </c:pt>
                <c:pt idx="894">
                  <c:v>42526.958333333336</c:v>
                </c:pt>
                <c:pt idx="895">
                  <c:v>42527.958333333336</c:v>
                </c:pt>
                <c:pt idx="896">
                  <c:v>42528.958333333336</c:v>
                </c:pt>
                <c:pt idx="897">
                  <c:v>42529.958333333336</c:v>
                </c:pt>
                <c:pt idx="898">
                  <c:v>42530.958333333336</c:v>
                </c:pt>
                <c:pt idx="899">
                  <c:v>42533.958333333336</c:v>
                </c:pt>
                <c:pt idx="900">
                  <c:v>42534.958333333336</c:v>
                </c:pt>
                <c:pt idx="901">
                  <c:v>42535.958333333336</c:v>
                </c:pt>
                <c:pt idx="902">
                  <c:v>42536.958333333336</c:v>
                </c:pt>
                <c:pt idx="903">
                  <c:v>42537.958333333336</c:v>
                </c:pt>
                <c:pt idx="904">
                  <c:v>42540.958333333336</c:v>
                </c:pt>
                <c:pt idx="905">
                  <c:v>42541.958333333336</c:v>
                </c:pt>
                <c:pt idx="906">
                  <c:v>42542.958333333336</c:v>
                </c:pt>
                <c:pt idx="907">
                  <c:v>42543.958333333336</c:v>
                </c:pt>
                <c:pt idx="908">
                  <c:v>42544.958333333336</c:v>
                </c:pt>
                <c:pt idx="909">
                  <c:v>42547.958333333336</c:v>
                </c:pt>
                <c:pt idx="910">
                  <c:v>42548.958333333336</c:v>
                </c:pt>
                <c:pt idx="911">
                  <c:v>42549.958333333336</c:v>
                </c:pt>
                <c:pt idx="912">
                  <c:v>42550.958333333336</c:v>
                </c:pt>
                <c:pt idx="913">
                  <c:v>42551.958333333336</c:v>
                </c:pt>
                <c:pt idx="914">
                  <c:v>42554.958333333336</c:v>
                </c:pt>
                <c:pt idx="915">
                  <c:v>42555.958333333336</c:v>
                </c:pt>
                <c:pt idx="916">
                  <c:v>42556.958333333336</c:v>
                </c:pt>
                <c:pt idx="917">
                  <c:v>42557.958333333336</c:v>
                </c:pt>
                <c:pt idx="918">
                  <c:v>42558.958333333336</c:v>
                </c:pt>
                <c:pt idx="919">
                  <c:v>42561.958333333336</c:v>
                </c:pt>
                <c:pt idx="920">
                  <c:v>42562.958333333336</c:v>
                </c:pt>
                <c:pt idx="921">
                  <c:v>42563.958333333336</c:v>
                </c:pt>
                <c:pt idx="922">
                  <c:v>42564.958333333336</c:v>
                </c:pt>
                <c:pt idx="923">
                  <c:v>42565.958333333336</c:v>
                </c:pt>
                <c:pt idx="924">
                  <c:v>42568.958333333336</c:v>
                </c:pt>
                <c:pt idx="925">
                  <c:v>42569.958333333336</c:v>
                </c:pt>
                <c:pt idx="926">
                  <c:v>42570.958333333336</c:v>
                </c:pt>
                <c:pt idx="927">
                  <c:v>42571.958333333336</c:v>
                </c:pt>
                <c:pt idx="928">
                  <c:v>42572.958333333336</c:v>
                </c:pt>
                <c:pt idx="929">
                  <c:v>42575.958333333336</c:v>
                </c:pt>
                <c:pt idx="930">
                  <c:v>42576.958333333336</c:v>
                </c:pt>
                <c:pt idx="931">
                  <c:v>42577.958333333336</c:v>
                </c:pt>
                <c:pt idx="932">
                  <c:v>42578.958333333336</c:v>
                </c:pt>
                <c:pt idx="933">
                  <c:v>42579.958333333336</c:v>
                </c:pt>
                <c:pt idx="934">
                  <c:v>42582.958333333336</c:v>
                </c:pt>
                <c:pt idx="935">
                  <c:v>42583.958333333336</c:v>
                </c:pt>
                <c:pt idx="936">
                  <c:v>42584.958333333336</c:v>
                </c:pt>
                <c:pt idx="937">
                  <c:v>42585.958333333336</c:v>
                </c:pt>
                <c:pt idx="938">
                  <c:v>42586.958333333336</c:v>
                </c:pt>
                <c:pt idx="939">
                  <c:v>42589.958333333336</c:v>
                </c:pt>
                <c:pt idx="940">
                  <c:v>42590.958333333336</c:v>
                </c:pt>
                <c:pt idx="941">
                  <c:v>42591.958333333336</c:v>
                </c:pt>
                <c:pt idx="942">
                  <c:v>42592.958333333336</c:v>
                </c:pt>
                <c:pt idx="943">
                  <c:v>42593.958333333336</c:v>
                </c:pt>
                <c:pt idx="944">
                  <c:v>42596.958333333336</c:v>
                </c:pt>
                <c:pt idx="945">
                  <c:v>42597.958333333336</c:v>
                </c:pt>
                <c:pt idx="946">
                  <c:v>42598.958333333336</c:v>
                </c:pt>
                <c:pt idx="947">
                  <c:v>42599.958333333336</c:v>
                </c:pt>
                <c:pt idx="948">
                  <c:v>42600.958333333336</c:v>
                </c:pt>
                <c:pt idx="949">
                  <c:v>42603.958333333336</c:v>
                </c:pt>
                <c:pt idx="950">
                  <c:v>42604.958333333336</c:v>
                </c:pt>
                <c:pt idx="951">
                  <c:v>42605.958333333336</c:v>
                </c:pt>
                <c:pt idx="952">
                  <c:v>42606.958333333336</c:v>
                </c:pt>
                <c:pt idx="953">
                  <c:v>42607.958333333336</c:v>
                </c:pt>
                <c:pt idx="954">
                  <c:v>42610.958333333336</c:v>
                </c:pt>
                <c:pt idx="955">
                  <c:v>42611.958333333336</c:v>
                </c:pt>
                <c:pt idx="956">
                  <c:v>42612.958333333336</c:v>
                </c:pt>
                <c:pt idx="957">
                  <c:v>42613.958333333336</c:v>
                </c:pt>
                <c:pt idx="958">
                  <c:v>42614.958333333336</c:v>
                </c:pt>
                <c:pt idx="959">
                  <c:v>42617.958333333336</c:v>
                </c:pt>
                <c:pt idx="960">
                  <c:v>42618.958333333336</c:v>
                </c:pt>
                <c:pt idx="961">
                  <c:v>42619.958333333336</c:v>
                </c:pt>
                <c:pt idx="962">
                  <c:v>42620.958333333336</c:v>
                </c:pt>
                <c:pt idx="963">
                  <c:v>42621.958333333336</c:v>
                </c:pt>
                <c:pt idx="964">
                  <c:v>42624.958333333336</c:v>
                </c:pt>
                <c:pt idx="965">
                  <c:v>42625.958333333336</c:v>
                </c:pt>
                <c:pt idx="966">
                  <c:v>42626.958333333336</c:v>
                </c:pt>
                <c:pt idx="967">
                  <c:v>42627.958333333336</c:v>
                </c:pt>
                <c:pt idx="968">
                  <c:v>42628.958333333336</c:v>
                </c:pt>
                <c:pt idx="969">
                  <c:v>42631.958333333336</c:v>
                </c:pt>
                <c:pt idx="970">
                  <c:v>42632.958333333336</c:v>
                </c:pt>
                <c:pt idx="971">
                  <c:v>42633.958333333336</c:v>
                </c:pt>
                <c:pt idx="972">
                  <c:v>42634.958333333336</c:v>
                </c:pt>
                <c:pt idx="973">
                  <c:v>42635.958333333336</c:v>
                </c:pt>
                <c:pt idx="974">
                  <c:v>42638.958333333336</c:v>
                </c:pt>
                <c:pt idx="975">
                  <c:v>42639.958333333336</c:v>
                </c:pt>
                <c:pt idx="976">
                  <c:v>42640.958333333336</c:v>
                </c:pt>
                <c:pt idx="977">
                  <c:v>42641.958333333336</c:v>
                </c:pt>
                <c:pt idx="978">
                  <c:v>42642.958333333336</c:v>
                </c:pt>
                <c:pt idx="979">
                  <c:v>42645.958333333336</c:v>
                </c:pt>
                <c:pt idx="980">
                  <c:v>42646.958333333336</c:v>
                </c:pt>
                <c:pt idx="981">
                  <c:v>42647.958333333336</c:v>
                </c:pt>
                <c:pt idx="982">
                  <c:v>42648.958333333336</c:v>
                </c:pt>
                <c:pt idx="983">
                  <c:v>42649.958333333336</c:v>
                </c:pt>
                <c:pt idx="984">
                  <c:v>42652.958333333336</c:v>
                </c:pt>
                <c:pt idx="985">
                  <c:v>42653.958333333336</c:v>
                </c:pt>
                <c:pt idx="986">
                  <c:v>42654.958333333336</c:v>
                </c:pt>
                <c:pt idx="987">
                  <c:v>42655.958333333336</c:v>
                </c:pt>
                <c:pt idx="988">
                  <c:v>42656.958333333336</c:v>
                </c:pt>
                <c:pt idx="989">
                  <c:v>42659.958333333336</c:v>
                </c:pt>
                <c:pt idx="990">
                  <c:v>42660.958333333336</c:v>
                </c:pt>
                <c:pt idx="991">
                  <c:v>42661.958333333336</c:v>
                </c:pt>
                <c:pt idx="992">
                  <c:v>42662.958333333336</c:v>
                </c:pt>
                <c:pt idx="993">
                  <c:v>42663.958333333336</c:v>
                </c:pt>
                <c:pt idx="994">
                  <c:v>42666.958333333336</c:v>
                </c:pt>
                <c:pt idx="995">
                  <c:v>42667.958333333336</c:v>
                </c:pt>
                <c:pt idx="996">
                  <c:v>42668.958333333336</c:v>
                </c:pt>
                <c:pt idx="997">
                  <c:v>42669.958333333336</c:v>
                </c:pt>
                <c:pt idx="998">
                  <c:v>42670.958333333336</c:v>
                </c:pt>
                <c:pt idx="999">
                  <c:v>42673.958333333336</c:v>
                </c:pt>
                <c:pt idx="1000">
                  <c:v>42674.958333333336</c:v>
                </c:pt>
                <c:pt idx="1001">
                  <c:v>42675.958333333336</c:v>
                </c:pt>
                <c:pt idx="1002">
                  <c:v>42676.958333333336</c:v>
                </c:pt>
                <c:pt idx="1003">
                  <c:v>42677.958333333336</c:v>
                </c:pt>
                <c:pt idx="1004">
                  <c:v>42681</c:v>
                </c:pt>
                <c:pt idx="1005">
                  <c:v>42682</c:v>
                </c:pt>
                <c:pt idx="1006">
                  <c:v>42683</c:v>
                </c:pt>
                <c:pt idx="1007">
                  <c:v>42684</c:v>
                </c:pt>
                <c:pt idx="1008">
                  <c:v>42685</c:v>
                </c:pt>
                <c:pt idx="1009">
                  <c:v>42688</c:v>
                </c:pt>
                <c:pt idx="1010">
                  <c:v>42689</c:v>
                </c:pt>
                <c:pt idx="1011">
                  <c:v>42690</c:v>
                </c:pt>
                <c:pt idx="1012">
                  <c:v>42691</c:v>
                </c:pt>
                <c:pt idx="1013">
                  <c:v>42692</c:v>
                </c:pt>
                <c:pt idx="1014">
                  <c:v>42695</c:v>
                </c:pt>
                <c:pt idx="1015">
                  <c:v>42696</c:v>
                </c:pt>
                <c:pt idx="1016">
                  <c:v>42697</c:v>
                </c:pt>
                <c:pt idx="1017">
                  <c:v>42698</c:v>
                </c:pt>
                <c:pt idx="1018">
                  <c:v>42699</c:v>
                </c:pt>
                <c:pt idx="1019">
                  <c:v>42702</c:v>
                </c:pt>
                <c:pt idx="1020">
                  <c:v>42703</c:v>
                </c:pt>
                <c:pt idx="1021">
                  <c:v>42704</c:v>
                </c:pt>
                <c:pt idx="1022">
                  <c:v>42705</c:v>
                </c:pt>
                <c:pt idx="1023">
                  <c:v>42706</c:v>
                </c:pt>
                <c:pt idx="1024">
                  <c:v>42709</c:v>
                </c:pt>
                <c:pt idx="1025">
                  <c:v>42710</c:v>
                </c:pt>
                <c:pt idx="1026">
                  <c:v>42711</c:v>
                </c:pt>
                <c:pt idx="1027">
                  <c:v>42712</c:v>
                </c:pt>
                <c:pt idx="1028">
                  <c:v>42713</c:v>
                </c:pt>
                <c:pt idx="1029">
                  <c:v>42716</c:v>
                </c:pt>
                <c:pt idx="1030">
                  <c:v>42717</c:v>
                </c:pt>
                <c:pt idx="1031">
                  <c:v>42718</c:v>
                </c:pt>
                <c:pt idx="1032">
                  <c:v>42719</c:v>
                </c:pt>
                <c:pt idx="1033">
                  <c:v>42720</c:v>
                </c:pt>
                <c:pt idx="1034">
                  <c:v>42723</c:v>
                </c:pt>
                <c:pt idx="1035">
                  <c:v>42724</c:v>
                </c:pt>
                <c:pt idx="1036">
                  <c:v>42725</c:v>
                </c:pt>
                <c:pt idx="1037">
                  <c:v>42726</c:v>
                </c:pt>
                <c:pt idx="1038">
                  <c:v>42727</c:v>
                </c:pt>
                <c:pt idx="1039">
                  <c:v>42730</c:v>
                </c:pt>
                <c:pt idx="1040">
                  <c:v>42731</c:v>
                </c:pt>
                <c:pt idx="1041">
                  <c:v>42732</c:v>
                </c:pt>
                <c:pt idx="1042">
                  <c:v>42733</c:v>
                </c:pt>
                <c:pt idx="1043">
                  <c:v>42734</c:v>
                </c:pt>
                <c:pt idx="1044">
                  <c:v>42737</c:v>
                </c:pt>
                <c:pt idx="1045">
                  <c:v>42738</c:v>
                </c:pt>
                <c:pt idx="1046">
                  <c:v>42739</c:v>
                </c:pt>
                <c:pt idx="1047">
                  <c:v>42740</c:v>
                </c:pt>
                <c:pt idx="1048">
                  <c:v>42741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42751</c:v>
                </c:pt>
                <c:pt idx="1055">
                  <c:v>42752</c:v>
                </c:pt>
                <c:pt idx="1056">
                  <c:v>42753</c:v>
                </c:pt>
                <c:pt idx="1057">
                  <c:v>42754</c:v>
                </c:pt>
                <c:pt idx="1058">
                  <c:v>42755</c:v>
                </c:pt>
                <c:pt idx="1059">
                  <c:v>42758</c:v>
                </c:pt>
                <c:pt idx="1060">
                  <c:v>42759</c:v>
                </c:pt>
                <c:pt idx="1061">
                  <c:v>42760</c:v>
                </c:pt>
                <c:pt idx="1062">
                  <c:v>42761</c:v>
                </c:pt>
                <c:pt idx="1063">
                  <c:v>42762</c:v>
                </c:pt>
                <c:pt idx="1064">
                  <c:v>42765</c:v>
                </c:pt>
                <c:pt idx="1065">
                  <c:v>42766</c:v>
                </c:pt>
                <c:pt idx="1066">
                  <c:v>42767</c:v>
                </c:pt>
                <c:pt idx="1067">
                  <c:v>42768</c:v>
                </c:pt>
                <c:pt idx="1068">
                  <c:v>42769</c:v>
                </c:pt>
                <c:pt idx="1069">
                  <c:v>42772</c:v>
                </c:pt>
                <c:pt idx="1070">
                  <c:v>42773</c:v>
                </c:pt>
                <c:pt idx="1071">
                  <c:v>42774</c:v>
                </c:pt>
                <c:pt idx="1072">
                  <c:v>42775</c:v>
                </c:pt>
                <c:pt idx="1073">
                  <c:v>42776</c:v>
                </c:pt>
                <c:pt idx="1074">
                  <c:v>42779</c:v>
                </c:pt>
                <c:pt idx="1075">
                  <c:v>42780</c:v>
                </c:pt>
                <c:pt idx="1076">
                  <c:v>42781</c:v>
                </c:pt>
                <c:pt idx="1077">
                  <c:v>42782</c:v>
                </c:pt>
                <c:pt idx="1078">
                  <c:v>42783</c:v>
                </c:pt>
                <c:pt idx="1079">
                  <c:v>42786</c:v>
                </c:pt>
                <c:pt idx="1080">
                  <c:v>42787</c:v>
                </c:pt>
                <c:pt idx="1081">
                  <c:v>42788</c:v>
                </c:pt>
                <c:pt idx="1082">
                  <c:v>42789</c:v>
                </c:pt>
                <c:pt idx="1083">
                  <c:v>42790</c:v>
                </c:pt>
                <c:pt idx="1084">
                  <c:v>42793</c:v>
                </c:pt>
                <c:pt idx="1085">
                  <c:v>42794</c:v>
                </c:pt>
                <c:pt idx="1086">
                  <c:v>42795</c:v>
                </c:pt>
                <c:pt idx="1087">
                  <c:v>42796</c:v>
                </c:pt>
                <c:pt idx="1088">
                  <c:v>42797</c:v>
                </c:pt>
                <c:pt idx="1089">
                  <c:v>42800</c:v>
                </c:pt>
                <c:pt idx="1090">
                  <c:v>42801</c:v>
                </c:pt>
                <c:pt idx="1091">
                  <c:v>42802</c:v>
                </c:pt>
                <c:pt idx="1092">
                  <c:v>42803</c:v>
                </c:pt>
                <c:pt idx="1093">
                  <c:v>42804</c:v>
                </c:pt>
                <c:pt idx="1094">
                  <c:v>42806.958333333336</c:v>
                </c:pt>
                <c:pt idx="1095">
                  <c:v>42807.958333333336</c:v>
                </c:pt>
                <c:pt idx="1096">
                  <c:v>42808.958333333336</c:v>
                </c:pt>
                <c:pt idx="1097">
                  <c:v>42809.958333333336</c:v>
                </c:pt>
                <c:pt idx="1098">
                  <c:v>42810.958333333336</c:v>
                </c:pt>
                <c:pt idx="1099">
                  <c:v>42813.958333333336</c:v>
                </c:pt>
                <c:pt idx="1100">
                  <c:v>42814.958333333336</c:v>
                </c:pt>
                <c:pt idx="1101">
                  <c:v>42815.958333333336</c:v>
                </c:pt>
                <c:pt idx="1102">
                  <c:v>42816.958333333336</c:v>
                </c:pt>
                <c:pt idx="1103">
                  <c:v>42817.958333333336</c:v>
                </c:pt>
                <c:pt idx="1104">
                  <c:v>42820.958333333336</c:v>
                </c:pt>
                <c:pt idx="1105">
                  <c:v>42821.958333333336</c:v>
                </c:pt>
                <c:pt idx="1106">
                  <c:v>42822.958333333336</c:v>
                </c:pt>
                <c:pt idx="1107">
                  <c:v>42823.958333333336</c:v>
                </c:pt>
                <c:pt idx="1108">
                  <c:v>42824.958333333336</c:v>
                </c:pt>
                <c:pt idx="1109">
                  <c:v>42827.958333333336</c:v>
                </c:pt>
                <c:pt idx="1110">
                  <c:v>42828.958333333336</c:v>
                </c:pt>
                <c:pt idx="1111">
                  <c:v>42829.958333333336</c:v>
                </c:pt>
                <c:pt idx="1112">
                  <c:v>42830.958333333336</c:v>
                </c:pt>
                <c:pt idx="1113">
                  <c:v>42831.958333333336</c:v>
                </c:pt>
                <c:pt idx="1114">
                  <c:v>42834.958333333336</c:v>
                </c:pt>
                <c:pt idx="1115">
                  <c:v>42835.958333333336</c:v>
                </c:pt>
                <c:pt idx="1116">
                  <c:v>42836.958333333336</c:v>
                </c:pt>
                <c:pt idx="1117">
                  <c:v>42837.958333333336</c:v>
                </c:pt>
                <c:pt idx="1118">
                  <c:v>42838.958333333336</c:v>
                </c:pt>
                <c:pt idx="1119">
                  <c:v>42841.958333333336</c:v>
                </c:pt>
                <c:pt idx="1120">
                  <c:v>42842.958333333336</c:v>
                </c:pt>
                <c:pt idx="1121">
                  <c:v>42843.958333333336</c:v>
                </c:pt>
                <c:pt idx="1122">
                  <c:v>42844.958333333336</c:v>
                </c:pt>
                <c:pt idx="1123">
                  <c:v>42845.958333333336</c:v>
                </c:pt>
                <c:pt idx="1124">
                  <c:v>42848.958333333336</c:v>
                </c:pt>
                <c:pt idx="1125">
                  <c:v>42849.958333333336</c:v>
                </c:pt>
                <c:pt idx="1126">
                  <c:v>42850.958333333336</c:v>
                </c:pt>
                <c:pt idx="1127">
                  <c:v>42851.958333333336</c:v>
                </c:pt>
                <c:pt idx="1128">
                  <c:v>42852.958333333336</c:v>
                </c:pt>
                <c:pt idx="1129">
                  <c:v>42855.958333333336</c:v>
                </c:pt>
                <c:pt idx="1130">
                  <c:v>42856.958333333336</c:v>
                </c:pt>
                <c:pt idx="1131">
                  <c:v>42857.958333333336</c:v>
                </c:pt>
                <c:pt idx="1132">
                  <c:v>42858.958333333336</c:v>
                </c:pt>
                <c:pt idx="1133">
                  <c:v>42859.958333333336</c:v>
                </c:pt>
                <c:pt idx="1134">
                  <c:v>42862.958333333336</c:v>
                </c:pt>
                <c:pt idx="1135">
                  <c:v>42863.958333333336</c:v>
                </c:pt>
                <c:pt idx="1136">
                  <c:v>42864.958333333336</c:v>
                </c:pt>
                <c:pt idx="1137">
                  <c:v>42865.958333333336</c:v>
                </c:pt>
                <c:pt idx="1138">
                  <c:v>42866.958333333336</c:v>
                </c:pt>
                <c:pt idx="1139">
                  <c:v>42869.958333333336</c:v>
                </c:pt>
                <c:pt idx="1140">
                  <c:v>42870.958333333336</c:v>
                </c:pt>
                <c:pt idx="1141">
                  <c:v>42871.958333333336</c:v>
                </c:pt>
                <c:pt idx="1142">
                  <c:v>42872.958333333336</c:v>
                </c:pt>
                <c:pt idx="1143">
                  <c:v>42873.958333333336</c:v>
                </c:pt>
                <c:pt idx="1144">
                  <c:v>42876.958333333336</c:v>
                </c:pt>
                <c:pt idx="1145">
                  <c:v>42877.958333333336</c:v>
                </c:pt>
                <c:pt idx="1146">
                  <c:v>42878.958333333336</c:v>
                </c:pt>
                <c:pt idx="1147">
                  <c:v>42879.958333333336</c:v>
                </c:pt>
                <c:pt idx="1148">
                  <c:v>42880.958333333336</c:v>
                </c:pt>
                <c:pt idx="1149">
                  <c:v>42883.958333333336</c:v>
                </c:pt>
                <c:pt idx="1150">
                  <c:v>42884.958333333336</c:v>
                </c:pt>
                <c:pt idx="1151">
                  <c:v>42885.958333333336</c:v>
                </c:pt>
                <c:pt idx="1152">
                  <c:v>42886.958333333336</c:v>
                </c:pt>
                <c:pt idx="1153">
                  <c:v>42887.958333333336</c:v>
                </c:pt>
                <c:pt idx="1154">
                  <c:v>42890.958333333336</c:v>
                </c:pt>
                <c:pt idx="1155">
                  <c:v>42891.958333333336</c:v>
                </c:pt>
                <c:pt idx="1156">
                  <c:v>42892.958333333336</c:v>
                </c:pt>
                <c:pt idx="1157">
                  <c:v>42893.958333333336</c:v>
                </c:pt>
                <c:pt idx="1158">
                  <c:v>42894.958333333336</c:v>
                </c:pt>
                <c:pt idx="1159">
                  <c:v>42897.958333333336</c:v>
                </c:pt>
                <c:pt idx="1160">
                  <c:v>42898.958333333336</c:v>
                </c:pt>
                <c:pt idx="1161">
                  <c:v>42899.958333333336</c:v>
                </c:pt>
                <c:pt idx="1162">
                  <c:v>42900.958333333336</c:v>
                </c:pt>
                <c:pt idx="1163">
                  <c:v>42901.958333333336</c:v>
                </c:pt>
                <c:pt idx="1164">
                  <c:v>42904.958333333336</c:v>
                </c:pt>
                <c:pt idx="1165">
                  <c:v>42905.958333333336</c:v>
                </c:pt>
                <c:pt idx="1166">
                  <c:v>42906.958333333336</c:v>
                </c:pt>
                <c:pt idx="1167">
                  <c:v>42907.958333333336</c:v>
                </c:pt>
                <c:pt idx="1168">
                  <c:v>42908.958333333336</c:v>
                </c:pt>
                <c:pt idx="1169">
                  <c:v>42911.958333333336</c:v>
                </c:pt>
                <c:pt idx="1170">
                  <c:v>42912.958333333336</c:v>
                </c:pt>
                <c:pt idx="1171">
                  <c:v>42913.958333333336</c:v>
                </c:pt>
                <c:pt idx="1172">
                  <c:v>42914.958333333336</c:v>
                </c:pt>
                <c:pt idx="1173">
                  <c:v>42915.958333333336</c:v>
                </c:pt>
                <c:pt idx="1174">
                  <c:v>42918.958333333336</c:v>
                </c:pt>
                <c:pt idx="1175">
                  <c:v>42919.958333333336</c:v>
                </c:pt>
                <c:pt idx="1176">
                  <c:v>42920.958333333336</c:v>
                </c:pt>
                <c:pt idx="1177">
                  <c:v>42921.958333333336</c:v>
                </c:pt>
                <c:pt idx="1178">
                  <c:v>42922.958333333336</c:v>
                </c:pt>
                <c:pt idx="1179">
                  <c:v>42925.958333333336</c:v>
                </c:pt>
                <c:pt idx="1180">
                  <c:v>42926.958333333336</c:v>
                </c:pt>
                <c:pt idx="1181">
                  <c:v>42927.958333333336</c:v>
                </c:pt>
                <c:pt idx="1182">
                  <c:v>42928.958333333336</c:v>
                </c:pt>
                <c:pt idx="1183">
                  <c:v>42929.958333333336</c:v>
                </c:pt>
                <c:pt idx="1184">
                  <c:v>42932.958333333336</c:v>
                </c:pt>
                <c:pt idx="1185">
                  <c:v>42933.958333333336</c:v>
                </c:pt>
                <c:pt idx="1186">
                  <c:v>42934.958333333336</c:v>
                </c:pt>
                <c:pt idx="1187">
                  <c:v>42935.958333333336</c:v>
                </c:pt>
                <c:pt idx="1188">
                  <c:v>42936.958333333336</c:v>
                </c:pt>
                <c:pt idx="1189">
                  <c:v>42939.958333333336</c:v>
                </c:pt>
                <c:pt idx="1190">
                  <c:v>42940.958333333336</c:v>
                </c:pt>
                <c:pt idx="1191">
                  <c:v>42941.958333333336</c:v>
                </c:pt>
                <c:pt idx="1192">
                  <c:v>42942.958333333336</c:v>
                </c:pt>
                <c:pt idx="1193">
                  <c:v>42943.958333333336</c:v>
                </c:pt>
                <c:pt idx="1194">
                  <c:v>42946.958333333336</c:v>
                </c:pt>
                <c:pt idx="1195">
                  <c:v>42947.958333333336</c:v>
                </c:pt>
                <c:pt idx="1196">
                  <c:v>42948.958333333336</c:v>
                </c:pt>
                <c:pt idx="1197">
                  <c:v>42949.958333333336</c:v>
                </c:pt>
                <c:pt idx="1198">
                  <c:v>42950.958333333336</c:v>
                </c:pt>
                <c:pt idx="1199">
                  <c:v>42953.958333333336</c:v>
                </c:pt>
                <c:pt idx="1200">
                  <c:v>42954.958333333336</c:v>
                </c:pt>
                <c:pt idx="1201">
                  <c:v>42955.958333333336</c:v>
                </c:pt>
                <c:pt idx="1202">
                  <c:v>42956.958333333336</c:v>
                </c:pt>
                <c:pt idx="1203">
                  <c:v>42957.958333333336</c:v>
                </c:pt>
                <c:pt idx="1204">
                  <c:v>42960.958333333336</c:v>
                </c:pt>
                <c:pt idx="1205">
                  <c:v>42961.958333333336</c:v>
                </c:pt>
                <c:pt idx="1206">
                  <c:v>42962.958333333336</c:v>
                </c:pt>
                <c:pt idx="1207">
                  <c:v>42963.958333333336</c:v>
                </c:pt>
                <c:pt idx="1208">
                  <c:v>42964.958333333336</c:v>
                </c:pt>
                <c:pt idx="1209">
                  <c:v>42967.958333333336</c:v>
                </c:pt>
                <c:pt idx="1210">
                  <c:v>42968.958333333336</c:v>
                </c:pt>
                <c:pt idx="1211">
                  <c:v>42969.958333333336</c:v>
                </c:pt>
                <c:pt idx="1212">
                  <c:v>42970.958333333336</c:v>
                </c:pt>
                <c:pt idx="1213">
                  <c:v>42971.958333333336</c:v>
                </c:pt>
                <c:pt idx="1214">
                  <c:v>42974.958333333336</c:v>
                </c:pt>
                <c:pt idx="1215">
                  <c:v>42975.958333333336</c:v>
                </c:pt>
                <c:pt idx="1216">
                  <c:v>42976.958333333336</c:v>
                </c:pt>
                <c:pt idx="1217">
                  <c:v>42977.958333333336</c:v>
                </c:pt>
                <c:pt idx="1218">
                  <c:v>42978.958333333336</c:v>
                </c:pt>
                <c:pt idx="1219">
                  <c:v>42981.958333333336</c:v>
                </c:pt>
                <c:pt idx="1220">
                  <c:v>42982.958333333336</c:v>
                </c:pt>
                <c:pt idx="1221">
                  <c:v>42983.958333333336</c:v>
                </c:pt>
                <c:pt idx="1222">
                  <c:v>42984.958333333336</c:v>
                </c:pt>
                <c:pt idx="1223">
                  <c:v>42985.958333333336</c:v>
                </c:pt>
                <c:pt idx="1224">
                  <c:v>42988.958333333336</c:v>
                </c:pt>
                <c:pt idx="1225">
                  <c:v>42989.958333333336</c:v>
                </c:pt>
                <c:pt idx="1226">
                  <c:v>42990.958333333336</c:v>
                </c:pt>
                <c:pt idx="1227">
                  <c:v>42991.958333333336</c:v>
                </c:pt>
                <c:pt idx="1228">
                  <c:v>42992.958333333336</c:v>
                </c:pt>
                <c:pt idx="1229">
                  <c:v>42995.958333333336</c:v>
                </c:pt>
                <c:pt idx="1230">
                  <c:v>42996.958333333336</c:v>
                </c:pt>
                <c:pt idx="1231">
                  <c:v>42997.958333333336</c:v>
                </c:pt>
                <c:pt idx="1232">
                  <c:v>42998.958333333336</c:v>
                </c:pt>
                <c:pt idx="1233">
                  <c:v>42999.958333333336</c:v>
                </c:pt>
                <c:pt idx="1234">
                  <c:v>43002.958333333336</c:v>
                </c:pt>
                <c:pt idx="1235">
                  <c:v>43003.958333333336</c:v>
                </c:pt>
                <c:pt idx="1236">
                  <c:v>43004.958333333336</c:v>
                </c:pt>
                <c:pt idx="1237">
                  <c:v>43005.958333333336</c:v>
                </c:pt>
                <c:pt idx="1238">
                  <c:v>43006.958333333336</c:v>
                </c:pt>
                <c:pt idx="1239">
                  <c:v>43009.958333333336</c:v>
                </c:pt>
                <c:pt idx="1240">
                  <c:v>43010.958333333336</c:v>
                </c:pt>
                <c:pt idx="1241">
                  <c:v>43011.958333333336</c:v>
                </c:pt>
                <c:pt idx="1242">
                  <c:v>43012.958333333336</c:v>
                </c:pt>
                <c:pt idx="1243">
                  <c:v>43013.958333333336</c:v>
                </c:pt>
                <c:pt idx="1244">
                  <c:v>43016.958333333336</c:v>
                </c:pt>
                <c:pt idx="1245">
                  <c:v>43017.958333333336</c:v>
                </c:pt>
                <c:pt idx="1246">
                  <c:v>43018.958333333336</c:v>
                </c:pt>
                <c:pt idx="1247">
                  <c:v>43019.958333333336</c:v>
                </c:pt>
                <c:pt idx="1248">
                  <c:v>43020.958333333336</c:v>
                </c:pt>
                <c:pt idx="1249">
                  <c:v>43023.958333333336</c:v>
                </c:pt>
                <c:pt idx="1250">
                  <c:v>43024.958333333336</c:v>
                </c:pt>
                <c:pt idx="1251">
                  <c:v>43025.958333333336</c:v>
                </c:pt>
                <c:pt idx="1252">
                  <c:v>43026.958333333336</c:v>
                </c:pt>
                <c:pt idx="1253">
                  <c:v>43027.958333333336</c:v>
                </c:pt>
                <c:pt idx="1254">
                  <c:v>43030.958333333336</c:v>
                </c:pt>
                <c:pt idx="1255">
                  <c:v>43031.958333333336</c:v>
                </c:pt>
                <c:pt idx="1256">
                  <c:v>43032.958333333336</c:v>
                </c:pt>
                <c:pt idx="1257">
                  <c:v>43033.958333333336</c:v>
                </c:pt>
                <c:pt idx="1258">
                  <c:v>43034.958333333336</c:v>
                </c:pt>
                <c:pt idx="1259">
                  <c:v>43037.958333333336</c:v>
                </c:pt>
                <c:pt idx="1260">
                  <c:v>43038.958333333336</c:v>
                </c:pt>
                <c:pt idx="1261">
                  <c:v>43039.958333333336</c:v>
                </c:pt>
                <c:pt idx="1262">
                  <c:v>43040.958333333336</c:v>
                </c:pt>
                <c:pt idx="1263">
                  <c:v>43041.958333333336</c:v>
                </c:pt>
                <c:pt idx="1264">
                  <c:v>43045</c:v>
                </c:pt>
                <c:pt idx="1265">
                  <c:v>43046</c:v>
                </c:pt>
                <c:pt idx="1266">
                  <c:v>43047</c:v>
                </c:pt>
                <c:pt idx="1267">
                  <c:v>43048</c:v>
                </c:pt>
                <c:pt idx="1268">
                  <c:v>43049</c:v>
                </c:pt>
                <c:pt idx="1269">
                  <c:v>43052</c:v>
                </c:pt>
                <c:pt idx="1270">
                  <c:v>43053</c:v>
                </c:pt>
                <c:pt idx="1271">
                  <c:v>43054</c:v>
                </c:pt>
                <c:pt idx="1272">
                  <c:v>43055</c:v>
                </c:pt>
                <c:pt idx="1273">
                  <c:v>43056</c:v>
                </c:pt>
                <c:pt idx="1274">
                  <c:v>43059</c:v>
                </c:pt>
                <c:pt idx="1275">
                  <c:v>43060</c:v>
                </c:pt>
                <c:pt idx="1276">
                  <c:v>43061</c:v>
                </c:pt>
                <c:pt idx="1277">
                  <c:v>43062</c:v>
                </c:pt>
                <c:pt idx="1278">
                  <c:v>43063</c:v>
                </c:pt>
                <c:pt idx="1279">
                  <c:v>43066</c:v>
                </c:pt>
                <c:pt idx="1280">
                  <c:v>43067</c:v>
                </c:pt>
                <c:pt idx="1281">
                  <c:v>43068</c:v>
                </c:pt>
                <c:pt idx="1282">
                  <c:v>43069</c:v>
                </c:pt>
                <c:pt idx="1283">
                  <c:v>43070</c:v>
                </c:pt>
                <c:pt idx="1284">
                  <c:v>43073</c:v>
                </c:pt>
                <c:pt idx="1285">
                  <c:v>43074</c:v>
                </c:pt>
                <c:pt idx="1286">
                  <c:v>43075</c:v>
                </c:pt>
                <c:pt idx="1287">
                  <c:v>43076</c:v>
                </c:pt>
                <c:pt idx="1288">
                  <c:v>43077</c:v>
                </c:pt>
                <c:pt idx="1289">
                  <c:v>43080</c:v>
                </c:pt>
                <c:pt idx="1290">
                  <c:v>43081</c:v>
                </c:pt>
                <c:pt idx="1291">
                  <c:v>43082</c:v>
                </c:pt>
                <c:pt idx="1292">
                  <c:v>43083</c:v>
                </c:pt>
                <c:pt idx="1293">
                  <c:v>43084</c:v>
                </c:pt>
                <c:pt idx="1294">
                  <c:v>43087</c:v>
                </c:pt>
                <c:pt idx="1295">
                  <c:v>43088</c:v>
                </c:pt>
                <c:pt idx="1296">
                  <c:v>43089</c:v>
                </c:pt>
                <c:pt idx="1297">
                  <c:v>43090</c:v>
                </c:pt>
                <c:pt idx="1298">
                  <c:v>43091</c:v>
                </c:pt>
                <c:pt idx="1299">
                  <c:v>43094</c:v>
                </c:pt>
                <c:pt idx="1300">
                  <c:v>43095</c:v>
                </c:pt>
                <c:pt idx="1301">
                  <c:v>43096</c:v>
                </c:pt>
                <c:pt idx="1302">
                  <c:v>43097</c:v>
                </c:pt>
                <c:pt idx="1303">
                  <c:v>43098</c:v>
                </c:pt>
                <c:pt idx="1304">
                  <c:v>43101</c:v>
                </c:pt>
                <c:pt idx="1305">
                  <c:v>43102</c:v>
                </c:pt>
                <c:pt idx="1306">
                  <c:v>43103</c:v>
                </c:pt>
                <c:pt idx="1307">
                  <c:v>43104</c:v>
                </c:pt>
                <c:pt idx="1308">
                  <c:v>43105</c:v>
                </c:pt>
                <c:pt idx="1309">
                  <c:v>43108</c:v>
                </c:pt>
                <c:pt idx="1310">
                  <c:v>43109</c:v>
                </c:pt>
                <c:pt idx="1311">
                  <c:v>43110</c:v>
                </c:pt>
                <c:pt idx="1312">
                  <c:v>43111</c:v>
                </c:pt>
                <c:pt idx="1313">
                  <c:v>43112</c:v>
                </c:pt>
                <c:pt idx="1314">
                  <c:v>43115</c:v>
                </c:pt>
                <c:pt idx="1315">
                  <c:v>43116</c:v>
                </c:pt>
                <c:pt idx="1316">
                  <c:v>43117</c:v>
                </c:pt>
                <c:pt idx="1317">
                  <c:v>43118</c:v>
                </c:pt>
                <c:pt idx="1318">
                  <c:v>43119</c:v>
                </c:pt>
                <c:pt idx="1319">
                  <c:v>43122</c:v>
                </c:pt>
                <c:pt idx="1320">
                  <c:v>43123</c:v>
                </c:pt>
                <c:pt idx="1321">
                  <c:v>43124</c:v>
                </c:pt>
                <c:pt idx="1322">
                  <c:v>43125</c:v>
                </c:pt>
                <c:pt idx="1323">
                  <c:v>43126</c:v>
                </c:pt>
                <c:pt idx="1324">
                  <c:v>43129</c:v>
                </c:pt>
                <c:pt idx="1325">
                  <c:v>43130</c:v>
                </c:pt>
                <c:pt idx="1326">
                  <c:v>43131</c:v>
                </c:pt>
                <c:pt idx="1327">
                  <c:v>43132</c:v>
                </c:pt>
                <c:pt idx="1328">
                  <c:v>43133</c:v>
                </c:pt>
                <c:pt idx="1329">
                  <c:v>43136</c:v>
                </c:pt>
                <c:pt idx="1330">
                  <c:v>43137</c:v>
                </c:pt>
                <c:pt idx="1331">
                  <c:v>43138</c:v>
                </c:pt>
                <c:pt idx="1332">
                  <c:v>43139</c:v>
                </c:pt>
                <c:pt idx="1333">
                  <c:v>43140</c:v>
                </c:pt>
                <c:pt idx="1334">
                  <c:v>43143</c:v>
                </c:pt>
                <c:pt idx="1335">
                  <c:v>43144</c:v>
                </c:pt>
                <c:pt idx="1336">
                  <c:v>43145</c:v>
                </c:pt>
                <c:pt idx="1337">
                  <c:v>43146</c:v>
                </c:pt>
                <c:pt idx="1338">
                  <c:v>43147</c:v>
                </c:pt>
                <c:pt idx="1339">
                  <c:v>43150</c:v>
                </c:pt>
                <c:pt idx="1340">
                  <c:v>43151</c:v>
                </c:pt>
                <c:pt idx="1341">
                  <c:v>43152</c:v>
                </c:pt>
                <c:pt idx="1342">
                  <c:v>43153</c:v>
                </c:pt>
                <c:pt idx="1343">
                  <c:v>43154</c:v>
                </c:pt>
                <c:pt idx="1344">
                  <c:v>43157</c:v>
                </c:pt>
                <c:pt idx="1345">
                  <c:v>43158</c:v>
                </c:pt>
                <c:pt idx="1346">
                  <c:v>43159</c:v>
                </c:pt>
                <c:pt idx="1347">
                  <c:v>43160</c:v>
                </c:pt>
                <c:pt idx="1348">
                  <c:v>43161</c:v>
                </c:pt>
                <c:pt idx="1349">
                  <c:v>43164</c:v>
                </c:pt>
                <c:pt idx="1350">
                  <c:v>43165</c:v>
                </c:pt>
                <c:pt idx="1351">
                  <c:v>43166</c:v>
                </c:pt>
                <c:pt idx="1352">
                  <c:v>43167</c:v>
                </c:pt>
                <c:pt idx="1353">
                  <c:v>43168</c:v>
                </c:pt>
                <c:pt idx="1354">
                  <c:v>43170.958333333336</c:v>
                </c:pt>
                <c:pt idx="1355">
                  <c:v>43171.958333333336</c:v>
                </c:pt>
                <c:pt idx="1356">
                  <c:v>43172.958333333336</c:v>
                </c:pt>
                <c:pt idx="1357">
                  <c:v>43173.958333333336</c:v>
                </c:pt>
                <c:pt idx="1358">
                  <c:v>43174.958333333336</c:v>
                </c:pt>
                <c:pt idx="1359">
                  <c:v>43177.958333333336</c:v>
                </c:pt>
                <c:pt idx="1360">
                  <c:v>43178.958333333336</c:v>
                </c:pt>
                <c:pt idx="1361">
                  <c:v>43179.958333333336</c:v>
                </c:pt>
                <c:pt idx="1362">
                  <c:v>43180.958333333336</c:v>
                </c:pt>
                <c:pt idx="1363">
                  <c:v>43181.958333333336</c:v>
                </c:pt>
                <c:pt idx="1364">
                  <c:v>43184.958333333336</c:v>
                </c:pt>
                <c:pt idx="1365">
                  <c:v>43185.958333333336</c:v>
                </c:pt>
                <c:pt idx="1366">
                  <c:v>43186.958333333336</c:v>
                </c:pt>
                <c:pt idx="1367">
                  <c:v>43187.958333333336</c:v>
                </c:pt>
                <c:pt idx="1368">
                  <c:v>43188.958333333336</c:v>
                </c:pt>
                <c:pt idx="1369">
                  <c:v>43191.958333333336</c:v>
                </c:pt>
                <c:pt idx="1370">
                  <c:v>43192.958333333336</c:v>
                </c:pt>
                <c:pt idx="1371">
                  <c:v>43193.958333333336</c:v>
                </c:pt>
                <c:pt idx="1372">
                  <c:v>43194.958333333336</c:v>
                </c:pt>
                <c:pt idx="1373">
                  <c:v>43195.958333333336</c:v>
                </c:pt>
                <c:pt idx="1374">
                  <c:v>43198.958333333336</c:v>
                </c:pt>
                <c:pt idx="1375">
                  <c:v>43199.958333333336</c:v>
                </c:pt>
                <c:pt idx="1376">
                  <c:v>43200.958333333336</c:v>
                </c:pt>
                <c:pt idx="1377">
                  <c:v>43201.958333333336</c:v>
                </c:pt>
                <c:pt idx="1378">
                  <c:v>43202.958333333336</c:v>
                </c:pt>
                <c:pt idx="1379">
                  <c:v>43205.958333333336</c:v>
                </c:pt>
                <c:pt idx="1380">
                  <c:v>43206.958333333336</c:v>
                </c:pt>
                <c:pt idx="1381">
                  <c:v>43207.958333333336</c:v>
                </c:pt>
                <c:pt idx="1382">
                  <c:v>43208.958333333336</c:v>
                </c:pt>
                <c:pt idx="1383">
                  <c:v>43209.958333333336</c:v>
                </c:pt>
                <c:pt idx="1384">
                  <c:v>43212.958333333336</c:v>
                </c:pt>
                <c:pt idx="1385">
                  <c:v>43213.958333333336</c:v>
                </c:pt>
                <c:pt idx="1386">
                  <c:v>43214.958333333336</c:v>
                </c:pt>
                <c:pt idx="1387">
                  <c:v>43215.958333333336</c:v>
                </c:pt>
                <c:pt idx="1388">
                  <c:v>43216.958333333336</c:v>
                </c:pt>
                <c:pt idx="1389">
                  <c:v>43219.958333333336</c:v>
                </c:pt>
                <c:pt idx="1390">
                  <c:v>43220.958333333336</c:v>
                </c:pt>
                <c:pt idx="1391">
                  <c:v>43221.958333333336</c:v>
                </c:pt>
                <c:pt idx="1392">
                  <c:v>43222.958333333336</c:v>
                </c:pt>
                <c:pt idx="1393">
                  <c:v>43223.958333333336</c:v>
                </c:pt>
                <c:pt idx="1394">
                  <c:v>43226.958333333336</c:v>
                </c:pt>
                <c:pt idx="1395">
                  <c:v>43227.958333333336</c:v>
                </c:pt>
                <c:pt idx="1396">
                  <c:v>43228.958333333336</c:v>
                </c:pt>
                <c:pt idx="1397">
                  <c:v>43229.958333333336</c:v>
                </c:pt>
                <c:pt idx="1398">
                  <c:v>43230.958333333336</c:v>
                </c:pt>
                <c:pt idx="1399">
                  <c:v>43233.958333333336</c:v>
                </c:pt>
                <c:pt idx="1400">
                  <c:v>43234.958333333336</c:v>
                </c:pt>
                <c:pt idx="1401">
                  <c:v>43235.958333333336</c:v>
                </c:pt>
                <c:pt idx="1402">
                  <c:v>43236.958333333336</c:v>
                </c:pt>
                <c:pt idx="1403">
                  <c:v>43237.958333333336</c:v>
                </c:pt>
                <c:pt idx="1404">
                  <c:v>43240.958333333336</c:v>
                </c:pt>
                <c:pt idx="1405">
                  <c:v>43241.958333333336</c:v>
                </c:pt>
                <c:pt idx="1406">
                  <c:v>43242.958333333336</c:v>
                </c:pt>
                <c:pt idx="1407">
                  <c:v>43243.958333333336</c:v>
                </c:pt>
                <c:pt idx="1408">
                  <c:v>43244.958333333336</c:v>
                </c:pt>
                <c:pt idx="1409">
                  <c:v>43247.958333333336</c:v>
                </c:pt>
                <c:pt idx="1410">
                  <c:v>43248.958333333336</c:v>
                </c:pt>
                <c:pt idx="1411">
                  <c:v>43249.958333333336</c:v>
                </c:pt>
                <c:pt idx="1412">
                  <c:v>43250.958333333336</c:v>
                </c:pt>
                <c:pt idx="1413">
                  <c:v>43251.958333333336</c:v>
                </c:pt>
                <c:pt idx="1414">
                  <c:v>43254.958333333336</c:v>
                </c:pt>
                <c:pt idx="1415">
                  <c:v>43255.958333333336</c:v>
                </c:pt>
                <c:pt idx="1416">
                  <c:v>43256.958333333336</c:v>
                </c:pt>
                <c:pt idx="1417">
                  <c:v>43257.958333333336</c:v>
                </c:pt>
                <c:pt idx="1418">
                  <c:v>43258.958333333336</c:v>
                </c:pt>
                <c:pt idx="1419">
                  <c:v>43261.958333333336</c:v>
                </c:pt>
                <c:pt idx="1420">
                  <c:v>43262.958333333336</c:v>
                </c:pt>
                <c:pt idx="1421">
                  <c:v>43263.958333333336</c:v>
                </c:pt>
                <c:pt idx="1422">
                  <c:v>43264.958333333336</c:v>
                </c:pt>
                <c:pt idx="1423">
                  <c:v>43265.958333333336</c:v>
                </c:pt>
                <c:pt idx="1424">
                  <c:v>43268.958333333336</c:v>
                </c:pt>
                <c:pt idx="1425">
                  <c:v>43269.958333333336</c:v>
                </c:pt>
                <c:pt idx="1426">
                  <c:v>43270.958333333336</c:v>
                </c:pt>
                <c:pt idx="1427">
                  <c:v>43271.958333333336</c:v>
                </c:pt>
                <c:pt idx="1428">
                  <c:v>43272.958333333336</c:v>
                </c:pt>
                <c:pt idx="1429">
                  <c:v>43275.958333333336</c:v>
                </c:pt>
                <c:pt idx="1430">
                  <c:v>43276.958333333336</c:v>
                </c:pt>
                <c:pt idx="1431">
                  <c:v>43277.958333333336</c:v>
                </c:pt>
                <c:pt idx="1432">
                  <c:v>43278.958333333336</c:v>
                </c:pt>
                <c:pt idx="1433">
                  <c:v>43279.958333333336</c:v>
                </c:pt>
                <c:pt idx="1434">
                  <c:v>43282.958333333336</c:v>
                </c:pt>
                <c:pt idx="1435">
                  <c:v>43283.958333333336</c:v>
                </c:pt>
                <c:pt idx="1436">
                  <c:v>43284.958333333336</c:v>
                </c:pt>
                <c:pt idx="1437">
                  <c:v>43285.958333333336</c:v>
                </c:pt>
                <c:pt idx="1438">
                  <c:v>43286.958333333336</c:v>
                </c:pt>
                <c:pt idx="1439">
                  <c:v>43289.958333333336</c:v>
                </c:pt>
                <c:pt idx="1440">
                  <c:v>43290.958333333336</c:v>
                </c:pt>
                <c:pt idx="1441">
                  <c:v>43291.958333333336</c:v>
                </c:pt>
                <c:pt idx="1442">
                  <c:v>43292.958333333336</c:v>
                </c:pt>
                <c:pt idx="1443">
                  <c:v>43293.958333333336</c:v>
                </c:pt>
                <c:pt idx="1444">
                  <c:v>43296.958333333336</c:v>
                </c:pt>
                <c:pt idx="1445">
                  <c:v>43297.958333333336</c:v>
                </c:pt>
                <c:pt idx="1446">
                  <c:v>43298.958333333336</c:v>
                </c:pt>
                <c:pt idx="1447">
                  <c:v>43299.958333333336</c:v>
                </c:pt>
                <c:pt idx="1448">
                  <c:v>43300.958333333336</c:v>
                </c:pt>
                <c:pt idx="1449">
                  <c:v>43303.958333333336</c:v>
                </c:pt>
                <c:pt idx="1450">
                  <c:v>43304.958333333336</c:v>
                </c:pt>
                <c:pt idx="1451">
                  <c:v>43305.958333333336</c:v>
                </c:pt>
                <c:pt idx="1452">
                  <c:v>43306.958333333336</c:v>
                </c:pt>
                <c:pt idx="1453">
                  <c:v>43307.958333333336</c:v>
                </c:pt>
                <c:pt idx="1454">
                  <c:v>43310.958333333336</c:v>
                </c:pt>
                <c:pt idx="1455">
                  <c:v>43311.958333333336</c:v>
                </c:pt>
                <c:pt idx="1456">
                  <c:v>43312.958333333336</c:v>
                </c:pt>
                <c:pt idx="1457">
                  <c:v>43313.958333333336</c:v>
                </c:pt>
                <c:pt idx="1458">
                  <c:v>43314.958333333336</c:v>
                </c:pt>
                <c:pt idx="1459">
                  <c:v>43317.958333333336</c:v>
                </c:pt>
                <c:pt idx="1460">
                  <c:v>43318.958333333336</c:v>
                </c:pt>
                <c:pt idx="1461">
                  <c:v>43319.958333333336</c:v>
                </c:pt>
                <c:pt idx="1462">
                  <c:v>43320.958333333336</c:v>
                </c:pt>
                <c:pt idx="1463">
                  <c:v>43321.958333333336</c:v>
                </c:pt>
                <c:pt idx="1464">
                  <c:v>43324.958333333336</c:v>
                </c:pt>
                <c:pt idx="1465">
                  <c:v>43325.958333333336</c:v>
                </c:pt>
                <c:pt idx="1466">
                  <c:v>43326.958333333336</c:v>
                </c:pt>
                <c:pt idx="1467">
                  <c:v>43327.958333333336</c:v>
                </c:pt>
                <c:pt idx="1468">
                  <c:v>43328.958333333336</c:v>
                </c:pt>
                <c:pt idx="1469">
                  <c:v>43331.958333333336</c:v>
                </c:pt>
                <c:pt idx="1470">
                  <c:v>43332.958333333336</c:v>
                </c:pt>
                <c:pt idx="1471">
                  <c:v>43333.958333333336</c:v>
                </c:pt>
                <c:pt idx="1472">
                  <c:v>43334.958333333336</c:v>
                </c:pt>
                <c:pt idx="1473">
                  <c:v>43335.958333333336</c:v>
                </c:pt>
                <c:pt idx="1474">
                  <c:v>43338.958333333336</c:v>
                </c:pt>
                <c:pt idx="1475">
                  <c:v>43339.958333333336</c:v>
                </c:pt>
                <c:pt idx="1476">
                  <c:v>43340.958333333336</c:v>
                </c:pt>
                <c:pt idx="1477">
                  <c:v>43341.958333333336</c:v>
                </c:pt>
                <c:pt idx="1478">
                  <c:v>43342.958333333336</c:v>
                </c:pt>
                <c:pt idx="1479">
                  <c:v>43345.958333333336</c:v>
                </c:pt>
                <c:pt idx="1480">
                  <c:v>43346.958333333336</c:v>
                </c:pt>
                <c:pt idx="1481">
                  <c:v>43347.958333333336</c:v>
                </c:pt>
                <c:pt idx="1482">
                  <c:v>43348.958333333336</c:v>
                </c:pt>
                <c:pt idx="1483">
                  <c:v>43349.958333333336</c:v>
                </c:pt>
                <c:pt idx="1484">
                  <c:v>43352.958333333336</c:v>
                </c:pt>
                <c:pt idx="1485">
                  <c:v>43353.958333333336</c:v>
                </c:pt>
                <c:pt idx="1486">
                  <c:v>43354.958333333336</c:v>
                </c:pt>
                <c:pt idx="1487">
                  <c:v>43355.958333333336</c:v>
                </c:pt>
                <c:pt idx="1488">
                  <c:v>43356.958333333336</c:v>
                </c:pt>
                <c:pt idx="1489">
                  <c:v>43359.958333333336</c:v>
                </c:pt>
                <c:pt idx="1490">
                  <c:v>43360.958333333336</c:v>
                </c:pt>
                <c:pt idx="1491">
                  <c:v>43361.958333333336</c:v>
                </c:pt>
                <c:pt idx="1492">
                  <c:v>43362.958333333336</c:v>
                </c:pt>
                <c:pt idx="1493">
                  <c:v>43363.958333333336</c:v>
                </c:pt>
                <c:pt idx="1494">
                  <c:v>43366.958333333336</c:v>
                </c:pt>
                <c:pt idx="1495">
                  <c:v>43367.958333333336</c:v>
                </c:pt>
                <c:pt idx="1496">
                  <c:v>43368.958333333336</c:v>
                </c:pt>
                <c:pt idx="1497">
                  <c:v>43369.958333333336</c:v>
                </c:pt>
                <c:pt idx="1498">
                  <c:v>43370.958333333336</c:v>
                </c:pt>
                <c:pt idx="1499">
                  <c:v>43373.958333333336</c:v>
                </c:pt>
                <c:pt idx="1500">
                  <c:v>43374.958333333336</c:v>
                </c:pt>
                <c:pt idx="1501">
                  <c:v>43375.958333333336</c:v>
                </c:pt>
                <c:pt idx="1502">
                  <c:v>43376.958333333336</c:v>
                </c:pt>
                <c:pt idx="1503">
                  <c:v>43377.958333333336</c:v>
                </c:pt>
                <c:pt idx="1504">
                  <c:v>43380.958333333336</c:v>
                </c:pt>
                <c:pt idx="1505">
                  <c:v>43381.958333333336</c:v>
                </c:pt>
                <c:pt idx="1506">
                  <c:v>43382.958333333336</c:v>
                </c:pt>
                <c:pt idx="1507">
                  <c:v>43383.958333333336</c:v>
                </c:pt>
                <c:pt idx="1508">
                  <c:v>43384.958333333336</c:v>
                </c:pt>
                <c:pt idx="1509">
                  <c:v>43387.958333333336</c:v>
                </c:pt>
                <c:pt idx="1510">
                  <c:v>43388.958333333336</c:v>
                </c:pt>
                <c:pt idx="1511">
                  <c:v>43389.958333333336</c:v>
                </c:pt>
                <c:pt idx="1512">
                  <c:v>43390.958333333336</c:v>
                </c:pt>
                <c:pt idx="1513">
                  <c:v>43391.958333333336</c:v>
                </c:pt>
                <c:pt idx="1514">
                  <c:v>43394.958333333336</c:v>
                </c:pt>
                <c:pt idx="1515">
                  <c:v>43395.958333333336</c:v>
                </c:pt>
                <c:pt idx="1516">
                  <c:v>43396.958333333336</c:v>
                </c:pt>
                <c:pt idx="1517">
                  <c:v>43397.958333333336</c:v>
                </c:pt>
                <c:pt idx="1518">
                  <c:v>43398.958333333336</c:v>
                </c:pt>
                <c:pt idx="1519">
                  <c:v>43401.958333333336</c:v>
                </c:pt>
                <c:pt idx="1520">
                  <c:v>43402.958333333336</c:v>
                </c:pt>
                <c:pt idx="1521">
                  <c:v>43403.958333333336</c:v>
                </c:pt>
                <c:pt idx="1522">
                  <c:v>43404.958333333336</c:v>
                </c:pt>
                <c:pt idx="1523">
                  <c:v>43405.958333333336</c:v>
                </c:pt>
                <c:pt idx="1524">
                  <c:v>43409</c:v>
                </c:pt>
                <c:pt idx="1525">
                  <c:v>43410</c:v>
                </c:pt>
                <c:pt idx="1526">
                  <c:v>43411</c:v>
                </c:pt>
                <c:pt idx="1527">
                  <c:v>43412</c:v>
                </c:pt>
                <c:pt idx="1528">
                  <c:v>43413</c:v>
                </c:pt>
                <c:pt idx="1529">
                  <c:v>43416</c:v>
                </c:pt>
                <c:pt idx="1530">
                  <c:v>43417</c:v>
                </c:pt>
                <c:pt idx="1531">
                  <c:v>43418</c:v>
                </c:pt>
                <c:pt idx="1532">
                  <c:v>43419</c:v>
                </c:pt>
                <c:pt idx="1533">
                  <c:v>43420</c:v>
                </c:pt>
                <c:pt idx="1534">
                  <c:v>43423</c:v>
                </c:pt>
                <c:pt idx="1535">
                  <c:v>43424</c:v>
                </c:pt>
                <c:pt idx="1536">
                  <c:v>43425</c:v>
                </c:pt>
                <c:pt idx="1537">
                  <c:v>43426</c:v>
                </c:pt>
                <c:pt idx="1538">
                  <c:v>43427</c:v>
                </c:pt>
                <c:pt idx="1539">
                  <c:v>43430</c:v>
                </c:pt>
                <c:pt idx="1540">
                  <c:v>43431</c:v>
                </c:pt>
                <c:pt idx="1541">
                  <c:v>43432</c:v>
                </c:pt>
                <c:pt idx="1542">
                  <c:v>43433</c:v>
                </c:pt>
                <c:pt idx="1543">
                  <c:v>43434</c:v>
                </c:pt>
                <c:pt idx="1544">
                  <c:v>43437</c:v>
                </c:pt>
                <c:pt idx="1545">
                  <c:v>43438</c:v>
                </c:pt>
                <c:pt idx="1546">
                  <c:v>43439</c:v>
                </c:pt>
                <c:pt idx="1547">
                  <c:v>43440</c:v>
                </c:pt>
                <c:pt idx="1548">
                  <c:v>43441</c:v>
                </c:pt>
                <c:pt idx="1549">
                  <c:v>43444</c:v>
                </c:pt>
                <c:pt idx="1550">
                  <c:v>43445</c:v>
                </c:pt>
                <c:pt idx="1551">
                  <c:v>43446</c:v>
                </c:pt>
                <c:pt idx="1552">
                  <c:v>43447</c:v>
                </c:pt>
                <c:pt idx="1553">
                  <c:v>43448</c:v>
                </c:pt>
                <c:pt idx="1554">
                  <c:v>43451</c:v>
                </c:pt>
                <c:pt idx="1555">
                  <c:v>43452</c:v>
                </c:pt>
                <c:pt idx="1556">
                  <c:v>43453</c:v>
                </c:pt>
                <c:pt idx="1557">
                  <c:v>43454</c:v>
                </c:pt>
                <c:pt idx="1558">
                  <c:v>43455</c:v>
                </c:pt>
                <c:pt idx="1559">
                  <c:v>43458</c:v>
                </c:pt>
                <c:pt idx="1560">
                  <c:v>43459</c:v>
                </c:pt>
                <c:pt idx="1561">
                  <c:v>43460</c:v>
                </c:pt>
                <c:pt idx="1562">
                  <c:v>43461</c:v>
                </c:pt>
                <c:pt idx="1563">
                  <c:v>43462</c:v>
                </c:pt>
                <c:pt idx="1564">
                  <c:v>43465</c:v>
                </c:pt>
                <c:pt idx="1565">
                  <c:v>43466</c:v>
                </c:pt>
                <c:pt idx="1566">
                  <c:v>43467</c:v>
                </c:pt>
                <c:pt idx="1567">
                  <c:v>43468</c:v>
                </c:pt>
                <c:pt idx="1568">
                  <c:v>43469</c:v>
                </c:pt>
                <c:pt idx="1569">
                  <c:v>43472</c:v>
                </c:pt>
                <c:pt idx="1570">
                  <c:v>43473</c:v>
                </c:pt>
                <c:pt idx="1571">
                  <c:v>43474</c:v>
                </c:pt>
                <c:pt idx="1572">
                  <c:v>43475</c:v>
                </c:pt>
                <c:pt idx="1573">
                  <c:v>43476</c:v>
                </c:pt>
                <c:pt idx="1574">
                  <c:v>43479</c:v>
                </c:pt>
                <c:pt idx="1575">
                  <c:v>43480</c:v>
                </c:pt>
                <c:pt idx="1576">
                  <c:v>43481</c:v>
                </c:pt>
                <c:pt idx="1577">
                  <c:v>43482</c:v>
                </c:pt>
                <c:pt idx="1578">
                  <c:v>43483</c:v>
                </c:pt>
                <c:pt idx="1579">
                  <c:v>43486</c:v>
                </c:pt>
                <c:pt idx="1580">
                  <c:v>43487</c:v>
                </c:pt>
                <c:pt idx="1581">
                  <c:v>43488</c:v>
                </c:pt>
                <c:pt idx="1582">
                  <c:v>43489</c:v>
                </c:pt>
                <c:pt idx="1583">
                  <c:v>43490</c:v>
                </c:pt>
                <c:pt idx="1584">
                  <c:v>43493</c:v>
                </c:pt>
                <c:pt idx="1585">
                  <c:v>43494</c:v>
                </c:pt>
                <c:pt idx="1586">
                  <c:v>43495</c:v>
                </c:pt>
                <c:pt idx="1587">
                  <c:v>43496</c:v>
                </c:pt>
                <c:pt idx="1588">
                  <c:v>43497</c:v>
                </c:pt>
                <c:pt idx="1589">
                  <c:v>43500</c:v>
                </c:pt>
                <c:pt idx="1590">
                  <c:v>43501</c:v>
                </c:pt>
                <c:pt idx="1591">
                  <c:v>43502</c:v>
                </c:pt>
                <c:pt idx="1592">
                  <c:v>43503</c:v>
                </c:pt>
              </c:numCache>
            </c:numRef>
          </c:cat>
          <c:val>
            <c:numRef>
              <c:f>'GBPUSD - GBPCHF'!$I$2:$I$1594</c:f>
              <c:numCache>
                <c:formatCode>0.0</c:formatCode>
                <c:ptCount val="1593"/>
                <c:pt idx="0">
                  <c:v>35.923945700002079</c:v>
                </c:pt>
                <c:pt idx="1">
                  <c:v>193.59074234999895</c:v>
                </c:pt>
                <c:pt idx="2">
                  <c:v>193.59074234999895</c:v>
                </c:pt>
                <c:pt idx="3">
                  <c:v>134.08186020000014</c:v>
                </c:pt>
                <c:pt idx="4">
                  <c:v>181.26139515000011</c:v>
                </c:pt>
                <c:pt idx="5">
                  <c:v>203.59215290000174</c:v>
                </c:pt>
                <c:pt idx="6">
                  <c:v>-5.0870065499991597</c:v>
                </c:pt>
                <c:pt idx="7">
                  <c:v>-28.986886199999297</c:v>
                </c:pt>
                <c:pt idx="8">
                  <c:v>139.12870210000168</c:v>
                </c:pt>
                <c:pt idx="9">
                  <c:v>346.97017140000037</c:v>
                </c:pt>
                <c:pt idx="10">
                  <c:v>346.97017140000037</c:v>
                </c:pt>
                <c:pt idx="11">
                  <c:v>346.97017140000037</c:v>
                </c:pt>
                <c:pt idx="12">
                  <c:v>346.97017140000037</c:v>
                </c:pt>
                <c:pt idx="13">
                  <c:v>346.97017140000037</c:v>
                </c:pt>
                <c:pt idx="14">
                  <c:v>346.97017140000037</c:v>
                </c:pt>
                <c:pt idx="15">
                  <c:v>353.36747065000066</c:v>
                </c:pt>
                <c:pt idx="16">
                  <c:v>353.36747065000066</c:v>
                </c:pt>
                <c:pt idx="17">
                  <c:v>295.09963894999925</c:v>
                </c:pt>
                <c:pt idx="18">
                  <c:v>278.06937705000018</c:v>
                </c:pt>
                <c:pt idx="19">
                  <c:v>193.64402079999914</c:v>
                </c:pt>
                <c:pt idx="20">
                  <c:v>-18.11597825000166</c:v>
                </c:pt>
                <c:pt idx="21">
                  <c:v>-22.686241100000636</c:v>
                </c:pt>
                <c:pt idx="22">
                  <c:v>-94.511371100001043</c:v>
                </c:pt>
                <c:pt idx="23">
                  <c:v>-76.659878700002992</c:v>
                </c:pt>
                <c:pt idx="24">
                  <c:v>-96.695932050000238</c:v>
                </c:pt>
                <c:pt idx="25">
                  <c:v>-59.320508400001174</c:v>
                </c:pt>
                <c:pt idx="26">
                  <c:v>119.97321874999933</c:v>
                </c:pt>
                <c:pt idx="27">
                  <c:v>109.12162044999901</c:v>
                </c:pt>
                <c:pt idx="28">
                  <c:v>148.70757750000115</c:v>
                </c:pt>
                <c:pt idx="29">
                  <c:v>85.34489215000076</c:v>
                </c:pt>
                <c:pt idx="30">
                  <c:v>56.277046000000183</c:v>
                </c:pt>
                <c:pt idx="31">
                  <c:v>130.27743595000058</c:v>
                </c:pt>
                <c:pt idx="32">
                  <c:v>148.88091659999836</c:v>
                </c:pt>
                <c:pt idx="33">
                  <c:v>171.76649814999752</c:v>
                </c:pt>
                <c:pt idx="34">
                  <c:v>147.47910164999945</c:v>
                </c:pt>
                <c:pt idx="35">
                  <c:v>194.504563799999</c:v>
                </c:pt>
                <c:pt idx="36">
                  <c:v>275.87317539999935</c:v>
                </c:pt>
                <c:pt idx="37">
                  <c:v>232.83982280000185</c:v>
                </c:pt>
                <c:pt idx="38">
                  <c:v>278.61344595000133</c:v>
                </c:pt>
                <c:pt idx="39">
                  <c:v>269.12579429999892</c:v>
                </c:pt>
                <c:pt idx="40">
                  <c:v>232.2349315999997</c:v>
                </c:pt>
                <c:pt idx="41">
                  <c:v>373.66892930000046</c:v>
                </c:pt>
                <c:pt idx="42">
                  <c:v>463.71332559999985</c:v>
                </c:pt>
                <c:pt idx="43">
                  <c:v>463.71332559999985</c:v>
                </c:pt>
                <c:pt idx="44">
                  <c:v>463.71332559999985</c:v>
                </c:pt>
                <c:pt idx="45">
                  <c:v>463.71332559999985</c:v>
                </c:pt>
                <c:pt idx="46">
                  <c:v>463.71332559999985</c:v>
                </c:pt>
                <c:pt idx="47">
                  <c:v>463.71332559999985</c:v>
                </c:pt>
                <c:pt idx="48">
                  <c:v>463.71332559999985</c:v>
                </c:pt>
                <c:pt idx="49">
                  <c:v>463.71332559999985</c:v>
                </c:pt>
                <c:pt idx="50">
                  <c:v>463.71332559999985</c:v>
                </c:pt>
                <c:pt idx="51">
                  <c:v>463.71332559999985</c:v>
                </c:pt>
                <c:pt idx="52">
                  <c:v>463.71332559999985</c:v>
                </c:pt>
                <c:pt idx="53">
                  <c:v>463.71332559999985</c:v>
                </c:pt>
                <c:pt idx="54">
                  <c:v>463.71332559999985</c:v>
                </c:pt>
                <c:pt idx="55">
                  <c:v>463.71332559999985</c:v>
                </c:pt>
                <c:pt idx="56">
                  <c:v>463.71332559999985</c:v>
                </c:pt>
                <c:pt idx="57">
                  <c:v>463.71332559999985</c:v>
                </c:pt>
                <c:pt idx="58">
                  <c:v>463.71332559999985</c:v>
                </c:pt>
                <c:pt idx="59">
                  <c:v>463.71332559999985</c:v>
                </c:pt>
                <c:pt idx="60">
                  <c:v>463.71332559999985</c:v>
                </c:pt>
                <c:pt idx="61">
                  <c:v>463.71332559999985</c:v>
                </c:pt>
                <c:pt idx="62">
                  <c:v>463.71332559999985</c:v>
                </c:pt>
                <c:pt idx="63">
                  <c:v>463.71332559999985</c:v>
                </c:pt>
                <c:pt idx="64">
                  <c:v>463.71332559999985</c:v>
                </c:pt>
                <c:pt idx="65">
                  <c:v>463.71332559999985</c:v>
                </c:pt>
                <c:pt idx="66">
                  <c:v>463.71332559999985</c:v>
                </c:pt>
                <c:pt idx="67">
                  <c:v>463.71332559999985</c:v>
                </c:pt>
                <c:pt idx="68">
                  <c:v>452.14535909999898</c:v>
                </c:pt>
                <c:pt idx="69">
                  <c:v>420.27869725000147</c:v>
                </c:pt>
                <c:pt idx="70">
                  <c:v>426.03301074999837</c:v>
                </c:pt>
                <c:pt idx="71">
                  <c:v>402.83829189999966</c:v>
                </c:pt>
                <c:pt idx="72">
                  <c:v>320.17997299999826</c:v>
                </c:pt>
                <c:pt idx="73">
                  <c:v>385.69310124999873</c:v>
                </c:pt>
                <c:pt idx="74">
                  <c:v>227.53980834999948</c:v>
                </c:pt>
                <c:pt idx="75">
                  <c:v>411.03389655000086</c:v>
                </c:pt>
                <c:pt idx="76">
                  <c:v>414.41421139999898</c:v>
                </c:pt>
                <c:pt idx="77">
                  <c:v>423.62475924999853</c:v>
                </c:pt>
                <c:pt idx="78">
                  <c:v>446.00520890000087</c:v>
                </c:pt>
                <c:pt idx="79">
                  <c:v>659.69686594999871</c:v>
                </c:pt>
                <c:pt idx="80">
                  <c:v>659.69686594999871</c:v>
                </c:pt>
                <c:pt idx="81">
                  <c:v>659.69686594999871</c:v>
                </c:pt>
                <c:pt idx="82">
                  <c:v>659.69686594999871</c:v>
                </c:pt>
                <c:pt idx="83">
                  <c:v>659.69686594999871</c:v>
                </c:pt>
                <c:pt idx="84">
                  <c:v>659.69686594999871</c:v>
                </c:pt>
                <c:pt idx="85">
                  <c:v>624.51359519999869</c:v>
                </c:pt>
                <c:pt idx="86">
                  <c:v>773.09173404999683</c:v>
                </c:pt>
                <c:pt idx="87">
                  <c:v>773.09173404999683</c:v>
                </c:pt>
                <c:pt idx="88">
                  <c:v>773.09173404999683</c:v>
                </c:pt>
                <c:pt idx="89">
                  <c:v>773.09173404999683</c:v>
                </c:pt>
                <c:pt idx="90">
                  <c:v>773.09173404999683</c:v>
                </c:pt>
                <c:pt idx="91">
                  <c:v>773.09173404999683</c:v>
                </c:pt>
                <c:pt idx="92">
                  <c:v>773.09173404999683</c:v>
                </c:pt>
                <c:pt idx="93">
                  <c:v>772.97333909999418</c:v>
                </c:pt>
                <c:pt idx="94">
                  <c:v>609.93896589999463</c:v>
                </c:pt>
                <c:pt idx="95">
                  <c:v>646.45363949999671</c:v>
                </c:pt>
                <c:pt idx="96">
                  <c:v>640.85595029999536</c:v>
                </c:pt>
                <c:pt idx="97">
                  <c:v>513.24976889999391</c:v>
                </c:pt>
                <c:pt idx="98">
                  <c:v>596.94487769999341</c:v>
                </c:pt>
                <c:pt idx="99">
                  <c:v>562.10910839999508</c:v>
                </c:pt>
                <c:pt idx="100">
                  <c:v>430.94835834999492</c:v>
                </c:pt>
                <c:pt idx="101">
                  <c:v>599.90114094999535</c:v>
                </c:pt>
                <c:pt idx="102">
                  <c:v>733.53564894999454</c:v>
                </c:pt>
                <c:pt idx="103">
                  <c:v>708.62985749999496</c:v>
                </c:pt>
                <c:pt idx="104">
                  <c:v>459.21799054999349</c:v>
                </c:pt>
                <c:pt idx="105">
                  <c:v>734.530757749994</c:v>
                </c:pt>
                <c:pt idx="106">
                  <c:v>879.02510109999594</c:v>
                </c:pt>
                <c:pt idx="107">
                  <c:v>879.02510109999594</c:v>
                </c:pt>
                <c:pt idx="108">
                  <c:v>879.02510109999594</c:v>
                </c:pt>
                <c:pt idx="109">
                  <c:v>879.02510109999594</c:v>
                </c:pt>
                <c:pt idx="110">
                  <c:v>879.02510109999594</c:v>
                </c:pt>
                <c:pt idx="111">
                  <c:v>879.02510109999594</c:v>
                </c:pt>
                <c:pt idx="112">
                  <c:v>1004.1320623999951</c:v>
                </c:pt>
                <c:pt idx="113">
                  <c:v>1004.1320623999951</c:v>
                </c:pt>
                <c:pt idx="114">
                  <c:v>1004.1320623999951</c:v>
                </c:pt>
                <c:pt idx="115">
                  <c:v>929.67401309999502</c:v>
                </c:pt>
                <c:pt idx="116">
                  <c:v>960.42331504999447</c:v>
                </c:pt>
                <c:pt idx="117">
                  <c:v>941.98907664999297</c:v>
                </c:pt>
                <c:pt idx="118">
                  <c:v>981.49899384999401</c:v>
                </c:pt>
                <c:pt idx="119">
                  <c:v>908.22291064999524</c:v>
                </c:pt>
                <c:pt idx="120">
                  <c:v>1035.2234209499952</c:v>
                </c:pt>
                <c:pt idx="121">
                  <c:v>1029.9280569999935</c:v>
                </c:pt>
                <c:pt idx="122">
                  <c:v>1153.0812150999925</c:v>
                </c:pt>
                <c:pt idx="123">
                  <c:v>1153.0812150999925</c:v>
                </c:pt>
                <c:pt idx="124">
                  <c:v>1249.2964134499914</c:v>
                </c:pt>
                <c:pt idx="125">
                  <c:v>1249.2964134499914</c:v>
                </c:pt>
                <c:pt idx="126">
                  <c:v>1249.2964134499914</c:v>
                </c:pt>
                <c:pt idx="127">
                  <c:v>1249.2964134499914</c:v>
                </c:pt>
                <c:pt idx="128">
                  <c:v>1249.2964134499914</c:v>
                </c:pt>
                <c:pt idx="129">
                  <c:v>1249.2964134499914</c:v>
                </c:pt>
                <c:pt idx="130">
                  <c:v>1249.2964134499914</c:v>
                </c:pt>
                <c:pt idx="131">
                  <c:v>1249.2964134499914</c:v>
                </c:pt>
                <c:pt idx="132">
                  <c:v>1249.2964134499914</c:v>
                </c:pt>
                <c:pt idx="133">
                  <c:v>1223.6796697499926</c:v>
                </c:pt>
                <c:pt idx="134">
                  <c:v>1063.528822449993</c:v>
                </c:pt>
                <c:pt idx="135">
                  <c:v>1318.7675765499916</c:v>
                </c:pt>
                <c:pt idx="136">
                  <c:v>1318.7675765499916</c:v>
                </c:pt>
                <c:pt idx="137">
                  <c:v>1318.7675765499916</c:v>
                </c:pt>
                <c:pt idx="138">
                  <c:v>1318.7675765499916</c:v>
                </c:pt>
                <c:pt idx="139">
                  <c:v>1318.7675765499916</c:v>
                </c:pt>
                <c:pt idx="140">
                  <c:v>1318.7675765499916</c:v>
                </c:pt>
                <c:pt idx="141">
                  <c:v>1318.7675765499916</c:v>
                </c:pt>
                <c:pt idx="142">
                  <c:v>1318.7675765499916</c:v>
                </c:pt>
                <c:pt idx="143">
                  <c:v>1318.7675765499916</c:v>
                </c:pt>
                <c:pt idx="144">
                  <c:v>1318.7675765499916</c:v>
                </c:pt>
                <c:pt idx="145">
                  <c:v>1318.7675765499916</c:v>
                </c:pt>
                <c:pt idx="146">
                  <c:v>1318.7675765499916</c:v>
                </c:pt>
                <c:pt idx="147">
                  <c:v>1290.0144184499886</c:v>
                </c:pt>
                <c:pt idx="148">
                  <c:v>1338.3507124999926</c:v>
                </c:pt>
                <c:pt idx="149">
                  <c:v>1286.4779751499909</c:v>
                </c:pt>
                <c:pt idx="150">
                  <c:v>1210.9672780499909</c:v>
                </c:pt>
                <c:pt idx="151">
                  <c:v>1403.7349893999924</c:v>
                </c:pt>
                <c:pt idx="152">
                  <c:v>1276.5970296499902</c:v>
                </c:pt>
                <c:pt idx="153">
                  <c:v>1266.5045012499911</c:v>
                </c:pt>
                <c:pt idx="154">
                  <c:v>1234.4406604999904</c:v>
                </c:pt>
                <c:pt idx="155">
                  <c:v>1181.0665414999887</c:v>
                </c:pt>
                <c:pt idx="156">
                  <c:v>1159.6007798999908</c:v>
                </c:pt>
                <c:pt idx="157">
                  <c:v>1188.2059262499927</c:v>
                </c:pt>
                <c:pt idx="158">
                  <c:v>1254.7971788999907</c:v>
                </c:pt>
                <c:pt idx="159">
                  <c:v>1400.54301464999</c:v>
                </c:pt>
                <c:pt idx="160">
                  <c:v>1460.6436741999912</c:v>
                </c:pt>
                <c:pt idx="161">
                  <c:v>1460.6436741999912</c:v>
                </c:pt>
                <c:pt idx="162">
                  <c:v>1462.8454746999937</c:v>
                </c:pt>
                <c:pt idx="163">
                  <c:v>1420.3697958999946</c:v>
                </c:pt>
                <c:pt idx="164">
                  <c:v>1286.429496449992</c:v>
                </c:pt>
                <c:pt idx="165">
                  <c:v>1381.734657249993</c:v>
                </c:pt>
                <c:pt idx="166">
                  <c:v>1390.5100664499932</c:v>
                </c:pt>
                <c:pt idx="167">
                  <c:v>1350.3077411999948</c:v>
                </c:pt>
                <c:pt idx="168">
                  <c:v>1384.1566531999927</c:v>
                </c:pt>
                <c:pt idx="169">
                  <c:v>1263.6574041999957</c:v>
                </c:pt>
                <c:pt idx="170">
                  <c:v>1355.0149431999941</c:v>
                </c:pt>
                <c:pt idx="171">
                  <c:v>1527.1712064499936</c:v>
                </c:pt>
                <c:pt idx="172">
                  <c:v>1512.4168929499933</c:v>
                </c:pt>
                <c:pt idx="173">
                  <c:v>1608.7048141999933</c:v>
                </c:pt>
                <c:pt idx="174">
                  <c:v>1608.7048141999933</c:v>
                </c:pt>
                <c:pt idx="175">
                  <c:v>1608.7048141999933</c:v>
                </c:pt>
                <c:pt idx="176">
                  <c:v>1608.7048141999933</c:v>
                </c:pt>
                <c:pt idx="177">
                  <c:v>1608.7048141999933</c:v>
                </c:pt>
                <c:pt idx="178">
                  <c:v>1608.7048141999933</c:v>
                </c:pt>
                <c:pt idx="179">
                  <c:v>1608.7048141999933</c:v>
                </c:pt>
                <c:pt idx="180">
                  <c:v>1608.7048141999933</c:v>
                </c:pt>
                <c:pt idx="181">
                  <c:v>1608.7048141999933</c:v>
                </c:pt>
                <c:pt idx="182">
                  <c:v>1608.7048141999933</c:v>
                </c:pt>
                <c:pt idx="183">
                  <c:v>1608.7048141999933</c:v>
                </c:pt>
                <c:pt idx="184">
                  <c:v>1575.9556470499931</c:v>
                </c:pt>
                <c:pt idx="185">
                  <c:v>1332.5275900499923</c:v>
                </c:pt>
                <c:pt idx="186">
                  <c:v>1281.8310417999917</c:v>
                </c:pt>
                <c:pt idx="187">
                  <c:v>1272.1812295499915</c:v>
                </c:pt>
                <c:pt idx="188">
                  <c:v>1294.0463604999918</c:v>
                </c:pt>
                <c:pt idx="189">
                  <c:v>1323.3283410499932</c:v>
                </c:pt>
                <c:pt idx="190">
                  <c:v>1265.938768549993</c:v>
                </c:pt>
                <c:pt idx="191">
                  <c:v>1277.8441700499943</c:v>
                </c:pt>
                <c:pt idx="192">
                  <c:v>1202.7116117999919</c:v>
                </c:pt>
                <c:pt idx="193">
                  <c:v>1190.5787983999937</c:v>
                </c:pt>
                <c:pt idx="194">
                  <c:v>1206.8849797999915</c:v>
                </c:pt>
                <c:pt idx="195">
                  <c:v>1153.3787983999944</c:v>
                </c:pt>
                <c:pt idx="196">
                  <c:v>1071.219189299994</c:v>
                </c:pt>
                <c:pt idx="197">
                  <c:v>1209.8813498999939</c:v>
                </c:pt>
                <c:pt idx="198">
                  <c:v>1133.2762035499927</c:v>
                </c:pt>
                <c:pt idx="199">
                  <c:v>1152.9603745499944</c:v>
                </c:pt>
                <c:pt idx="200">
                  <c:v>1254.4459560999933</c:v>
                </c:pt>
                <c:pt idx="201">
                  <c:v>1290.4732476499928</c:v>
                </c:pt>
                <c:pt idx="202">
                  <c:v>1290.5082514999926</c:v>
                </c:pt>
                <c:pt idx="203">
                  <c:v>1268.9146880499914</c:v>
                </c:pt>
                <c:pt idx="204">
                  <c:v>1318.459098799992</c:v>
                </c:pt>
                <c:pt idx="205">
                  <c:v>1325.5242152999936</c:v>
                </c:pt>
                <c:pt idx="206">
                  <c:v>1134.9279510999916</c:v>
                </c:pt>
                <c:pt idx="207">
                  <c:v>1121.3934575499934</c:v>
                </c:pt>
                <c:pt idx="208">
                  <c:v>1124.1821297999902</c:v>
                </c:pt>
                <c:pt idx="209">
                  <c:v>985.22343539999429</c:v>
                </c:pt>
                <c:pt idx="210">
                  <c:v>919.87605429999189</c:v>
                </c:pt>
                <c:pt idx="211">
                  <c:v>928.52406604999373</c:v>
                </c:pt>
                <c:pt idx="212">
                  <c:v>924.34954264999271</c:v>
                </c:pt>
                <c:pt idx="213">
                  <c:v>991.15212304999352</c:v>
                </c:pt>
                <c:pt idx="214">
                  <c:v>1038.9727084499937</c:v>
                </c:pt>
                <c:pt idx="215">
                  <c:v>1044.533068549993</c:v>
                </c:pt>
                <c:pt idx="216">
                  <c:v>1207.8445455499925</c:v>
                </c:pt>
                <c:pt idx="217">
                  <c:v>1297.5350182999946</c:v>
                </c:pt>
                <c:pt idx="218">
                  <c:v>1255.3771037999941</c:v>
                </c:pt>
                <c:pt idx="219">
                  <c:v>1347.2611688999914</c:v>
                </c:pt>
                <c:pt idx="220">
                  <c:v>1326.9270652999949</c:v>
                </c:pt>
                <c:pt idx="221">
                  <c:v>1406.265174299991</c:v>
                </c:pt>
                <c:pt idx="222">
                  <c:v>1500.176502049992</c:v>
                </c:pt>
                <c:pt idx="223">
                  <c:v>1461.2470200499931</c:v>
                </c:pt>
                <c:pt idx="224">
                  <c:v>1402.7493163999936</c:v>
                </c:pt>
                <c:pt idx="225">
                  <c:v>1346.9990082999923</c:v>
                </c:pt>
                <c:pt idx="226">
                  <c:v>1414.5754669999938</c:v>
                </c:pt>
                <c:pt idx="227">
                  <c:v>1388.9362170499926</c:v>
                </c:pt>
                <c:pt idx="228">
                  <c:v>1348.1741767999911</c:v>
                </c:pt>
                <c:pt idx="229">
                  <c:v>1308.4399383999928</c:v>
                </c:pt>
                <c:pt idx="230">
                  <c:v>1415.9475447999926</c:v>
                </c:pt>
                <c:pt idx="231">
                  <c:v>1364.1534710499927</c:v>
                </c:pt>
                <c:pt idx="232">
                  <c:v>1234.5452195499922</c:v>
                </c:pt>
                <c:pt idx="233">
                  <c:v>1334.9992778999922</c:v>
                </c:pt>
                <c:pt idx="234">
                  <c:v>1233.1759772999917</c:v>
                </c:pt>
                <c:pt idx="235">
                  <c:v>1267.9750914999931</c:v>
                </c:pt>
                <c:pt idx="236">
                  <c:v>1239.5184671999937</c:v>
                </c:pt>
                <c:pt idx="237">
                  <c:v>1254.3286395499927</c:v>
                </c:pt>
                <c:pt idx="238">
                  <c:v>1306.2370113999914</c:v>
                </c:pt>
                <c:pt idx="239">
                  <c:v>1221.2725255499931</c:v>
                </c:pt>
                <c:pt idx="240">
                  <c:v>1176.568399799992</c:v>
                </c:pt>
                <c:pt idx="241">
                  <c:v>1045.4977180999908</c:v>
                </c:pt>
                <c:pt idx="242">
                  <c:v>934.69435779999401</c:v>
                </c:pt>
                <c:pt idx="243">
                  <c:v>925.28574524999055</c:v>
                </c:pt>
                <c:pt idx="244">
                  <c:v>864.20877624999389</c:v>
                </c:pt>
                <c:pt idx="245">
                  <c:v>830.54351049999195</c:v>
                </c:pt>
                <c:pt idx="246">
                  <c:v>888.55702869999175</c:v>
                </c:pt>
                <c:pt idx="247">
                  <c:v>876.38700654999229</c:v>
                </c:pt>
                <c:pt idx="248">
                  <c:v>837.48018004999278</c:v>
                </c:pt>
                <c:pt idx="249">
                  <c:v>782.12624204999167</c:v>
                </c:pt>
                <c:pt idx="250">
                  <c:v>993.2943722499939</c:v>
                </c:pt>
                <c:pt idx="251">
                  <c:v>1079.0759772999922</c:v>
                </c:pt>
                <c:pt idx="252">
                  <c:v>1025.8799537999944</c:v>
                </c:pt>
                <c:pt idx="253">
                  <c:v>989.16772579999201</c:v>
                </c:pt>
                <c:pt idx="254">
                  <c:v>1019.9827893499919</c:v>
                </c:pt>
                <c:pt idx="255">
                  <c:v>1030.4547323499937</c:v>
                </c:pt>
                <c:pt idx="256">
                  <c:v>1054.8385278499927</c:v>
                </c:pt>
                <c:pt idx="257">
                  <c:v>958.3033891999944</c:v>
                </c:pt>
                <c:pt idx="258">
                  <c:v>878.72667534999425</c:v>
                </c:pt>
                <c:pt idx="259">
                  <c:v>1004.1610629999942</c:v>
                </c:pt>
                <c:pt idx="260">
                  <c:v>1002.961062999993</c:v>
                </c:pt>
                <c:pt idx="261">
                  <c:v>1115.2955565499924</c:v>
                </c:pt>
                <c:pt idx="262">
                  <c:v>1238.1924802999927</c:v>
                </c:pt>
                <c:pt idx="263">
                  <c:v>1214.6195022499946</c:v>
                </c:pt>
                <c:pt idx="264">
                  <c:v>1325.5070335499927</c:v>
                </c:pt>
                <c:pt idx="265">
                  <c:v>1379.8872280499929</c:v>
                </c:pt>
                <c:pt idx="266">
                  <c:v>1291.484002549993</c:v>
                </c:pt>
                <c:pt idx="267">
                  <c:v>1197.5541305999909</c:v>
                </c:pt>
                <c:pt idx="268">
                  <c:v>1103.8026237499935</c:v>
                </c:pt>
                <c:pt idx="269">
                  <c:v>1189.0036732499939</c:v>
                </c:pt>
                <c:pt idx="270">
                  <c:v>1306.6483391499901</c:v>
                </c:pt>
                <c:pt idx="271">
                  <c:v>1224.1019930999933</c:v>
                </c:pt>
                <c:pt idx="272">
                  <c:v>1342.968428699992</c:v>
                </c:pt>
                <c:pt idx="273">
                  <c:v>1346.8120595499915</c:v>
                </c:pt>
                <c:pt idx="274">
                  <c:v>1359.5143847999925</c:v>
                </c:pt>
                <c:pt idx="275">
                  <c:v>1410.4566195499929</c:v>
                </c:pt>
                <c:pt idx="276">
                  <c:v>1114.4793664999929</c:v>
                </c:pt>
                <c:pt idx="277">
                  <c:v>1017.781003299992</c:v>
                </c:pt>
                <c:pt idx="278">
                  <c:v>1080.7848883499919</c:v>
                </c:pt>
                <c:pt idx="279">
                  <c:v>1099.7763961499948</c:v>
                </c:pt>
                <c:pt idx="280">
                  <c:v>1035.0496148999921</c:v>
                </c:pt>
                <c:pt idx="281">
                  <c:v>1205.0572212999928</c:v>
                </c:pt>
                <c:pt idx="282">
                  <c:v>1269.3685490499906</c:v>
                </c:pt>
                <c:pt idx="283">
                  <c:v>1131.5927065499918</c:v>
                </c:pt>
                <c:pt idx="284">
                  <c:v>1194.5591276999935</c:v>
                </c:pt>
                <c:pt idx="285">
                  <c:v>1188.7776574499912</c:v>
                </c:pt>
                <c:pt idx="286">
                  <c:v>1134.4031340499928</c:v>
                </c:pt>
                <c:pt idx="287">
                  <c:v>1088.9892403499916</c:v>
                </c:pt>
                <c:pt idx="288">
                  <c:v>1059.1732765499912</c:v>
                </c:pt>
                <c:pt idx="289">
                  <c:v>1102.1702002999921</c:v>
                </c:pt>
                <c:pt idx="290">
                  <c:v>1177.4410167999906</c:v>
                </c:pt>
                <c:pt idx="291">
                  <c:v>1032.7084440999922</c:v>
                </c:pt>
                <c:pt idx="292">
                  <c:v>1022.6699740499926</c:v>
                </c:pt>
                <c:pt idx="293">
                  <c:v>995.92466304999436</c:v>
                </c:pt>
                <c:pt idx="294">
                  <c:v>914.38101774999404</c:v>
                </c:pt>
                <c:pt idx="295">
                  <c:v>926.59080014999199</c:v>
                </c:pt>
                <c:pt idx="296">
                  <c:v>945.39839209999218</c:v>
                </c:pt>
                <c:pt idx="297">
                  <c:v>895.88074814999186</c:v>
                </c:pt>
                <c:pt idx="298">
                  <c:v>931.92001254999252</c:v>
                </c:pt>
                <c:pt idx="299">
                  <c:v>890.5376420499922</c:v>
                </c:pt>
                <c:pt idx="300">
                  <c:v>970.92079244999206</c:v>
                </c:pt>
                <c:pt idx="301">
                  <c:v>923.20971984999187</c:v>
                </c:pt>
                <c:pt idx="302">
                  <c:v>736.19039574999272</c:v>
                </c:pt>
                <c:pt idx="303">
                  <c:v>807.26813019999247</c:v>
                </c:pt>
                <c:pt idx="304">
                  <c:v>900.88731949999146</c:v>
                </c:pt>
                <c:pt idx="305">
                  <c:v>906.54665899999156</c:v>
                </c:pt>
                <c:pt idx="306">
                  <c:v>761.43132584999091</c:v>
                </c:pt>
                <c:pt idx="307">
                  <c:v>694.75512229999447</c:v>
                </c:pt>
                <c:pt idx="308">
                  <c:v>685.51341229999298</c:v>
                </c:pt>
                <c:pt idx="309">
                  <c:v>692.18895629999179</c:v>
                </c:pt>
                <c:pt idx="310">
                  <c:v>598.0185441999929</c:v>
                </c:pt>
                <c:pt idx="311">
                  <c:v>611.66037454999389</c:v>
                </c:pt>
                <c:pt idx="312">
                  <c:v>564.89293279999197</c:v>
                </c:pt>
                <c:pt idx="313">
                  <c:v>585.13746389999346</c:v>
                </c:pt>
                <c:pt idx="314">
                  <c:v>577.55894954999292</c:v>
                </c:pt>
                <c:pt idx="315">
                  <c:v>732.17633834999333</c:v>
                </c:pt>
                <c:pt idx="316">
                  <c:v>796.13374254999314</c:v>
                </c:pt>
                <c:pt idx="317">
                  <c:v>766.57170229999247</c:v>
                </c:pt>
                <c:pt idx="318">
                  <c:v>728.89936934999275</c:v>
                </c:pt>
                <c:pt idx="319">
                  <c:v>775.24687079999376</c:v>
                </c:pt>
                <c:pt idx="320">
                  <c:v>833.16825054999231</c:v>
                </c:pt>
                <c:pt idx="321">
                  <c:v>874.72578954999165</c:v>
                </c:pt>
                <c:pt idx="322">
                  <c:v>880.77650204999077</c:v>
                </c:pt>
                <c:pt idx="323">
                  <c:v>838.73711729999195</c:v>
                </c:pt>
                <c:pt idx="324">
                  <c:v>808.326554999991</c:v>
                </c:pt>
                <c:pt idx="325">
                  <c:v>876.54535434999264</c:v>
                </c:pt>
                <c:pt idx="326">
                  <c:v>965.61627674999215</c:v>
                </c:pt>
                <c:pt idx="327">
                  <c:v>988.19491144999211</c:v>
                </c:pt>
                <c:pt idx="328">
                  <c:v>903.0353167999923</c:v>
                </c:pt>
                <c:pt idx="329">
                  <c:v>823.30623919999471</c:v>
                </c:pt>
                <c:pt idx="330">
                  <c:v>749.98023784999282</c:v>
                </c:pt>
                <c:pt idx="331">
                  <c:v>680.43273639999302</c:v>
                </c:pt>
                <c:pt idx="332">
                  <c:v>657.7306662999938</c:v>
                </c:pt>
                <c:pt idx="333">
                  <c:v>742.07726749999188</c:v>
                </c:pt>
                <c:pt idx="334">
                  <c:v>749.56143849999353</c:v>
                </c:pt>
                <c:pt idx="335">
                  <c:v>799.0785721499924</c:v>
                </c:pt>
                <c:pt idx="336">
                  <c:v>828.3219478499941</c:v>
                </c:pt>
                <c:pt idx="337">
                  <c:v>821.82374834999212</c:v>
                </c:pt>
                <c:pt idx="338">
                  <c:v>868.00895439999124</c:v>
                </c:pt>
                <c:pt idx="339">
                  <c:v>873.31578089999334</c:v>
                </c:pt>
                <c:pt idx="340">
                  <c:v>830.56673409999303</c:v>
                </c:pt>
                <c:pt idx="341">
                  <c:v>796.63224054999148</c:v>
                </c:pt>
                <c:pt idx="342">
                  <c:v>797.63314079999464</c:v>
                </c:pt>
                <c:pt idx="343">
                  <c:v>767.22850474999336</c:v>
                </c:pt>
                <c:pt idx="344">
                  <c:v>840.11873679999064</c:v>
                </c:pt>
                <c:pt idx="345">
                  <c:v>778.71320049999247</c:v>
                </c:pt>
                <c:pt idx="346">
                  <c:v>758.16197769999314</c:v>
                </c:pt>
                <c:pt idx="347">
                  <c:v>722.76209804999314</c:v>
                </c:pt>
                <c:pt idx="348">
                  <c:v>719.64317834999213</c:v>
                </c:pt>
                <c:pt idx="349">
                  <c:v>659.57381574999249</c:v>
                </c:pt>
                <c:pt idx="350">
                  <c:v>700.27600619999362</c:v>
                </c:pt>
                <c:pt idx="351">
                  <c:v>784.00059699999315</c:v>
                </c:pt>
                <c:pt idx="352">
                  <c:v>913.6007317999929</c:v>
                </c:pt>
                <c:pt idx="353">
                  <c:v>943.96187179999185</c:v>
                </c:pt>
                <c:pt idx="354">
                  <c:v>987.81888604999131</c:v>
                </c:pt>
                <c:pt idx="355">
                  <c:v>969.93084444999045</c:v>
                </c:pt>
                <c:pt idx="356">
                  <c:v>998.58374739999203</c:v>
                </c:pt>
                <c:pt idx="357">
                  <c:v>1037.9695985499936</c:v>
                </c:pt>
                <c:pt idx="358">
                  <c:v>1032.0695985499926</c:v>
                </c:pt>
                <c:pt idx="359">
                  <c:v>1029.5080830499915</c:v>
                </c:pt>
                <c:pt idx="360">
                  <c:v>1067.9172347999929</c:v>
                </c:pt>
                <c:pt idx="361">
                  <c:v>1084.2653668999924</c:v>
                </c:pt>
                <c:pt idx="362">
                  <c:v>1109.8796505499922</c:v>
                </c:pt>
                <c:pt idx="363">
                  <c:v>1091.4210909499941</c:v>
                </c:pt>
                <c:pt idx="364">
                  <c:v>1131.5366647999936</c:v>
                </c:pt>
                <c:pt idx="365">
                  <c:v>1150.5437319999919</c:v>
                </c:pt>
                <c:pt idx="366">
                  <c:v>1140.138840799993</c:v>
                </c:pt>
                <c:pt idx="367">
                  <c:v>1086.2622617499935</c:v>
                </c:pt>
                <c:pt idx="368">
                  <c:v>1163.3999807999942</c:v>
                </c:pt>
                <c:pt idx="369">
                  <c:v>1113.6891633499927</c:v>
                </c:pt>
                <c:pt idx="370">
                  <c:v>1128.5486231999926</c:v>
                </c:pt>
                <c:pt idx="371">
                  <c:v>1012.6351049999931</c:v>
                </c:pt>
                <c:pt idx="372">
                  <c:v>1058.6900635999923</c:v>
                </c:pt>
                <c:pt idx="373">
                  <c:v>1136.1598305999926</c:v>
                </c:pt>
                <c:pt idx="374">
                  <c:v>1174.3872424999927</c:v>
                </c:pt>
                <c:pt idx="375">
                  <c:v>1198.313633799992</c:v>
                </c:pt>
                <c:pt idx="376">
                  <c:v>1189.2420951999927</c:v>
                </c:pt>
                <c:pt idx="377">
                  <c:v>1230.5813595999925</c:v>
                </c:pt>
                <c:pt idx="378">
                  <c:v>1168.9696418999927</c:v>
                </c:pt>
                <c:pt idx="379">
                  <c:v>1218.1551030999915</c:v>
                </c:pt>
                <c:pt idx="380">
                  <c:v>1139.5790343499916</c:v>
                </c:pt>
                <c:pt idx="381">
                  <c:v>1110.9043905999933</c:v>
                </c:pt>
                <c:pt idx="382">
                  <c:v>1127.9491768499915</c:v>
                </c:pt>
                <c:pt idx="383">
                  <c:v>1112.6549682999919</c:v>
                </c:pt>
                <c:pt idx="384">
                  <c:v>1096.1063114499918</c:v>
                </c:pt>
                <c:pt idx="385">
                  <c:v>1074.8480069999939</c:v>
                </c:pt>
                <c:pt idx="386">
                  <c:v>1098.8692519499934</c:v>
                </c:pt>
                <c:pt idx="387">
                  <c:v>1036.9742634999934</c:v>
                </c:pt>
                <c:pt idx="388">
                  <c:v>960.6635808499949</c:v>
                </c:pt>
                <c:pt idx="389">
                  <c:v>983.42202009999346</c:v>
                </c:pt>
                <c:pt idx="390">
                  <c:v>1016.5666859999911</c:v>
                </c:pt>
                <c:pt idx="391">
                  <c:v>1113.5669555999946</c:v>
                </c:pt>
                <c:pt idx="392">
                  <c:v>1137.2615540999934</c:v>
                </c:pt>
                <c:pt idx="393">
                  <c:v>1114.2433998499921</c:v>
                </c:pt>
                <c:pt idx="394">
                  <c:v>1102.8708117499937</c:v>
                </c:pt>
                <c:pt idx="395">
                  <c:v>1062.1479010999935</c:v>
                </c:pt>
                <c:pt idx="396">
                  <c:v>1086.3024697499918</c:v>
                </c:pt>
                <c:pt idx="397">
                  <c:v>1082.486505949993</c:v>
                </c:pt>
                <c:pt idx="398">
                  <c:v>1070.5034903499925</c:v>
                </c:pt>
                <c:pt idx="399">
                  <c:v>1165.5018390999933</c:v>
                </c:pt>
                <c:pt idx="400">
                  <c:v>1225.0885904999921</c:v>
                </c:pt>
                <c:pt idx="401">
                  <c:v>1196.5755825999936</c:v>
                </c:pt>
                <c:pt idx="402">
                  <c:v>1218.5143222499914</c:v>
                </c:pt>
                <c:pt idx="403">
                  <c:v>1206.4328519999931</c:v>
                </c:pt>
                <c:pt idx="404">
                  <c:v>1301.9992731499922</c:v>
                </c:pt>
                <c:pt idx="405">
                  <c:v>1294.6674803499941</c:v>
                </c:pt>
                <c:pt idx="406">
                  <c:v>1291.7221693499941</c:v>
                </c:pt>
                <c:pt idx="407">
                  <c:v>1338.2439245999908</c:v>
                </c:pt>
                <c:pt idx="408">
                  <c:v>1321.5655450499926</c:v>
                </c:pt>
                <c:pt idx="409">
                  <c:v>1382.4842095999941</c:v>
                </c:pt>
                <c:pt idx="410">
                  <c:v>1416.9262950999937</c:v>
                </c:pt>
                <c:pt idx="411">
                  <c:v>1410.8929569499917</c:v>
                </c:pt>
                <c:pt idx="412">
                  <c:v>1332.9117273999927</c:v>
                </c:pt>
                <c:pt idx="413">
                  <c:v>1359.8701666499921</c:v>
                </c:pt>
                <c:pt idx="414">
                  <c:v>1418.1085307999929</c:v>
                </c:pt>
                <c:pt idx="415">
                  <c:v>1378.7311718499943</c:v>
                </c:pt>
                <c:pt idx="416">
                  <c:v>1403.3418544999915</c:v>
                </c:pt>
                <c:pt idx="417">
                  <c:v>1313.6880368499917</c:v>
                </c:pt>
                <c:pt idx="418">
                  <c:v>1343.6881716499947</c:v>
                </c:pt>
                <c:pt idx="419">
                  <c:v>1370.0038802999936</c:v>
                </c:pt>
                <c:pt idx="420">
                  <c:v>1342.8418255999929</c:v>
                </c:pt>
                <c:pt idx="421">
                  <c:v>1323.8289524999936</c:v>
                </c:pt>
                <c:pt idx="422">
                  <c:v>1236.9195455999943</c:v>
                </c:pt>
                <c:pt idx="423">
                  <c:v>1331.4050212499926</c:v>
                </c:pt>
                <c:pt idx="424">
                  <c:v>1367.3682024499944</c:v>
                </c:pt>
                <c:pt idx="425">
                  <c:v>1455.9836559499922</c:v>
                </c:pt>
                <c:pt idx="426">
                  <c:v>1409.3987050499934</c:v>
                </c:pt>
                <c:pt idx="427">
                  <c:v>1459.9997400999941</c:v>
                </c:pt>
                <c:pt idx="428">
                  <c:v>1495.584946149992</c:v>
                </c:pt>
                <c:pt idx="429">
                  <c:v>1534.1535432999945</c:v>
                </c:pt>
                <c:pt idx="430">
                  <c:v>1481.9909927499932</c:v>
                </c:pt>
                <c:pt idx="431">
                  <c:v>1491.5642259499934</c:v>
                </c:pt>
                <c:pt idx="432">
                  <c:v>1564.9992442499927</c:v>
                </c:pt>
                <c:pt idx="433">
                  <c:v>1593.3002792999937</c:v>
                </c:pt>
                <c:pt idx="434">
                  <c:v>1551.1353890499934</c:v>
                </c:pt>
                <c:pt idx="435">
                  <c:v>1520.708742599993</c:v>
                </c:pt>
                <c:pt idx="436">
                  <c:v>1798.6625602499942</c:v>
                </c:pt>
                <c:pt idx="437">
                  <c:v>1798.6625602499942</c:v>
                </c:pt>
                <c:pt idx="438">
                  <c:v>1798.6625602499942</c:v>
                </c:pt>
                <c:pt idx="439">
                  <c:v>1798.6625602499942</c:v>
                </c:pt>
                <c:pt idx="440">
                  <c:v>1798.6625602499942</c:v>
                </c:pt>
                <c:pt idx="441">
                  <c:v>1798.6625602499942</c:v>
                </c:pt>
                <c:pt idx="442">
                  <c:v>1798.6625602499942</c:v>
                </c:pt>
                <c:pt idx="443">
                  <c:v>1798.6625602499942</c:v>
                </c:pt>
                <c:pt idx="444">
                  <c:v>1798.6625602499942</c:v>
                </c:pt>
                <c:pt idx="445">
                  <c:v>1798.6625602499942</c:v>
                </c:pt>
                <c:pt idx="446">
                  <c:v>1798.6625602499942</c:v>
                </c:pt>
                <c:pt idx="447">
                  <c:v>1798.6625602499942</c:v>
                </c:pt>
                <c:pt idx="448">
                  <c:v>1798.6625602499942</c:v>
                </c:pt>
                <c:pt idx="449">
                  <c:v>1798.6625602499942</c:v>
                </c:pt>
                <c:pt idx="450">
                  <c:v>1798.6625602499942</c:v>
                </c:pt>
                <c:pt idx="451">
                  <c:v>1781.1128827999951</c:v>
                </c:pt>
                <c:pt idx="452">
                  <c:v>1694.557669049994</c:v>
                </c:pt>
                <c:pt idx="453">
                  <c:v>1698.2229203499969</c:v>
                </c:pt>
                <c:pt idx="454">
                  <c:v>1627.0227855499927</c:v>
                </c:pt>
                <c:pt idx="455">
                  <c:v>1614.2085018999953</c:v>
                </c:pt>
                <c:pt idx="456">
                  <c:v>1663.9392740999938</c:v>
                </c:pt>
                <c:pt idx="457">
                  <c:v>1432.2930628499939</c:v>
                </c:pt>
                <c:pt idx="458">
                  <c:v>1591.0700318499933</c:v>
                </c:pt>
                <c:pt idx="459">
                  <c:v>1619.4069709999924</c:v>
                </c:pt>
                <c:pt idx="460">
                  <c:v>1706.2042702499932</c:v>
                </c:pt>
                <c:pt idx="461">
                  <c:v>1665.0652754499934</c:v>
                </c:pt>
                <c:pt idx="462">
                  <c:v>1623.7189438499952</c:v>
                </c:pt>
                <c:pt idx="463">
                  <c:v>1809.2021086999926</c:v>
                </c:pt>
                <c:pt idx="464">
                  <c:v>1733.6070143499953</c:v>
                </c:pt>
                <c:pt idx="465">
                  <c:v>1993.5477037499941</c:v>
                </c:pt>
                <c:pt idx="466">
                  <c:v>1993.5477037499941</c:v>
                </c:pt>
                <c:pt idx="467">
                  <c:v>1993.5477037499941</c:v>
                </c:pt>
                <c:pt idx="468">
                  <c:v>1993.5477037499941</c:v>
                </c:pt>
                <c:pt idx="469">
                  <c:v>1993.5477037499941</c:v>
                </c:pt>
                <c:pt idx="470">
                  <c:v>1908.2464135499949</c:v>
                </c:pt>
                <c:pt idx="471">
                  <c:v>1905.5998267999942</c:v>
                </c:pt>
                <c:pt idx="472">
                  <c:v>1938.1018824499929</c:v>
                </c:pt>
                <c:pt idx="473">
                  <c:v>1977.7406220999942</c:v>
                </c:pt>
                <c:pt idx="474">
                  <c:v>2027.4300742499963</c:v>
                </c:pt>
                <c:pt idx="475">
                  <c:v>1893.5187464999954</c:v>
                </c:pt>
                <c:pt idx="476">
                  <c:v>1874.3833526999949</c:v>
                </c:pt>
                <c:pt idx="477">
                  <c:v>1739.3250337999943</c:v>
                </c:pt>
                <c:pt idx="478">
                  <c:v>1674.842273349997</c:v>
                </c:pt>
                <c:pt idx="479">
                  <c:v>1792.7681543499941</c:v>
                </c:pt>
                <c:pt idx="480">
                  <c:v>1708.6079145999938</c:v>
                </c:pt>
                <c:pt idx="481">
                  <c:v>1558.7633834999945</c:v>
                </c:pt>
                <c:pt idx="482">
                  <c:v>1697.577426449996</c:v>
                </c:pt>
                <c:pt idx="483">
                  <c:v>1660.951169949994</c:v>
                </c:pt>
                <c:pt idx="484">
                  <c:v>1714.7011025499933</c:v>
                </c:pt>
                <c:pt idx="485">
                  <c:v>1715.0137349499969</c:v>
                </c:pt>
                <c:pt idx="486">
                  <c:v>1793.0138841999965</c:v>
                </c:pt>
                <c:pt idx="487">
                  <c:v>1898.5701474499949</c:v>
                </c:pt>
                <c:pt idx="488">
                  <c:v>1780.9311381999955</c:v>
                </c:pt>
                <c:pt idx="489">
                  <c:v>1920.7221501499953</c:v>
                </c:pt>
                <c:pt idx="490">
                  <c:v>1934.6689920499953</c:v>
                </c:pt>
                <c:pt idx="491">
                  <c:v>1903.2456914499942</c:v>
                </c:pt>
                <c:pt idx="492">
                  <c:v>1673.4618814999949</c:v>
                </c:pt>
                <c:pt idx="493">
                  <c:v>1733.4131042999954</c:v>
                </c:pt>
                <c:pt idx="494">
                  <c:v>1782.0925188999968</c:v>
                </c:pt>
                <c:pt idx="495">
                  <c:v>1818.4874928999961</c:v>
                </c:pt>
                <c:pt idx="496">
                  <c:v>1778.8500434499956</c:v>
                </c:pt>
                <c:pt idx="497">
                  <c:v>1782.1137638499945</c:v>
                </c:pt>
                <c:pt idx="498">
                  <c:v>1764.8344695999961</c:v>
                </c:pt>
                <c:pt idx="499">
                  <c:v>1637.8928943999952</c:v>
                </c:pt>
                <c:pt idx="500">
                  <c:v>1509.0444782499949</c:v>
                </c:pt>
                <c:pt idx="501">
                  <c:v>1641.4504189499962</c:v>
                </c:pt>
                <c:pt idx="502">
                  <c:v>1519.9384460999941</c:v>
                </c:pt>
                <c:pt idx="503">
                  <c:v>1552.4151454999942</c:v>
                </c:pt>
                <c:pt idx="504">
                  <c:v>1645.7312440999942</c:v>
                </c:pt>
                <c:pt idx="505">
                  <c:v>1733.1264876999953</c:v>
                </c:pt>
                <c:pt idx="506">
                  <c:v>1697.1537647999937</c:v>
                </c:pt>
                <c:pt idx="507">
                  <c:v>1786.5446419499958</c:v>
                </c:pt>
                <c:pt idx="508">
                  <c:v>1772.1180099499954</c:v>
                </c:pt>
                <c:pt idx="509">
                  <c:v>1858.6828712999954</c:v>
                </c:pt>
                <c:pt idx="510">
                  <c:v>1636.1778452999949</c:v>
                </c:pt>
                <c:pt idx="511">
                  <c:v>1468.9605623999933</c:v>
                </c:pt>
                <c:pt idx="512">
                  <c:v>1390.8915752999951</c:v>
                </c:pt>
                <c:pt idx="513">
                  <c:v>1409.5280041499966</c:v>
                </c:pt>
                <c:pt idx="514">
                  <c:v>1349.0948007999946</c:v>
                </c:pt>
                <c:pt idx="515">
                  <c:v>1378.2758810999949</c:v>
                </c:pt>
                <c:pt idx="516">
                  <c:v>1431.3114096999943</c:v>
                </c:pt>
                <c:pt idx="517">
                  <c:v>1343.6193771499934</c:v>
                </c:pt>
                <c:pt idx="518">
                  <c:v>1312.5812825999963</c:v>
                </c:pt>
                <c:pt idx="519">
                  <c:v>1313.3671192999927</c:v>
                </c:pt>
                <c:pt idx="520">
                  <c:v>1199.2749519499939</c:v>
                </c:pt>
                <c:pt idx="521">
                  <c:v>1199.660023199993</c:v>
                </c:pt>
                <c:pt idx="522">
                  <c:v>1131.153870699995</c:v>
                </c:pt>
                <c:pt idx="523">
                  <c:v>1048.4233680999957</c:v>
                </c:pt>
                <c:pt idx="524">
                  <c:v>1013.9711246999937</c:v>
                </c:pt>
                <c:pt idx="525">
                  <c:v>944.13688629999297</c:v>
                </c:pt>
                <c:pt idx="526">
                  <c:v>872.05258049999395</c:v>
                </c:pt>
                <c:pt idx="527">
                  <c:v>931.26261804999626</c:v>
                </c:pt>
                <c:pt idx="528">
                  <c:v>912.10945994999406</c:v>
                </c:pt>
                <c:pt idx="529">
                  <c:v>814.02321884999537</c:v>
                </c:pt>
                <c:pt idx="530">
                  <c:v>815.33427699999265</c:v>
                </c:pt>
                <c:pt idx="531">
                  <c:v>4434.3158774999947</c:v>
                </c:pt>
                <c:pt idx="532">
                  <c:v>4814.8468133999959</c:v>
                </c:pt>
                <c:pt idx="533">
                  <c:v>5245.0419799999936</c:v>
                </c:pt>
                <c:pt idx="534">
                  <c:v>5172.8384993499949</c:v>
                </c:pt>
                <c:pt idx="535">
                  <c:v>4847.0768056999968</c:v>
                </c:pt>
                <c:pt idx="536">
                  <c:v>5064.9944496499966</c:v>
                </c:pt>
                <c:pt idx="537">
                  <c:v>5221.6625509499936</c:v>
                </c:pt>
                <c:pt idx="538">
                  <c:v>5700.3649484499947</c:v>
                </c:pt>
                <c:pt idx="539">
                  <c:v>5724.3172207499965</c:v>
                </c:pt>
                <c:pt idx="540">
                  <c:v>5753.7061481499959</c:v>
                </c:pt>
                <c:pt idx="541">
                  <c:v>6114.1610152999956</c:v>
                </c:pt>
                <c:pt idx="542">
                  <c:v>6066.7940838499953</c:v>
                </c:pt>
                <c:pt idx="543">
                  <c:v>6191.9651410499946</c:v>
                </c:pt>
                <c:pt idx="544">
                  <c:v>6134.6144429999968</c:v>
                </c:pt>
                <c:pt idx="545">
                  <c:v>6185.4588537499949</c:v>
                </c:pt>
                <c:pt idx="546">
                  <c:v>6120.5682606499968</c:v>
                </c:pt>
                <c:pt idx="547">
                  <c:v>6175.301074049994</c:v>
                </c:pt>
                <c:pt idx="548">
                  <c:v>6141.8746827499936</c:v>
                </c:pt>
                <c:pt idx="549">
                  <c:v>6206.8317114499941</c:v>
                </c:pt>
                <c:pt idx="550">
                  <c:v>6250.150375999996</c:v>
                </c:pt>
                <c:pt idx="551">
                  <c:v>6328.6309748999938</c:v>
                </c:pt>
                <c:pt idx="552">
                  <c:v>6366.2634127999936</c:v>
                </c:pt>
                <c:pt idx="553">
                  <c:v>6346.5632779999942</c:v>
                </c:pt>
                <c:pt idx="554">
                  <c:v>6441.500741899993</c:v>
                </c:pt>
                <c:pt idx="555">
                  <c:v>6441.500741899993</c:v>
                </c:pt>
                <c:pt idx="556">
                  <c:v>6441.500741899993</c:v>
                </c:pt>
                <c:pt idx="557">
                  <c:v>6441.500741899993</c:v>
                </c:pt>
                <c:pt idx="558">
                  <c:v>6441.500741899993</c:v>
                </c:pt>
                <c:pt idx="559">
                  <c:v>6441.500741899993</c:v>
                </c:pt>
                <c:pt idx="560">
                  <c:v>6441.500741899993</c:v>
                </c:pt>
                <c:pt idx="561">
                  <c:v>6441.500741899993</c:v>
                </c:pt>
                <c:pt idx="562">
                  <c:v>6441.500741899993</c:v>
                </c:pt>
                <c:pt idx="563">
                  <c:v>6374.7635475999905</c:v>
                </c:pt>
                <c:pt idx="564">
                  <c:v>6316.3338104499917</c:v>
                </c:pt>
                <c:pt idx="565">
                  <c:v>6298.9441175999918</c:v>
                </c:pt>
                <c:pt idx="566">
                  <c:v>6095.4990472999907</c:v>
                </c:pt>
                <c:pt idx="567">
                  <c:v>5919.4134657499917</c:v>
                </c:pt>
                <c:pt idx="568">
                  <c:v>5887.692341149992</c:v>
                </c:pt>
                <c:pt idx="569">
                  <c:v>5631.9277060499944</c:v>
                </c:pt>
                <c:pt idx="570">
                  <c:v>5487.4029948999923</c:v>
                </c:pt>
                <c:pt idx="571">
                  <c:v>5637.1676299999926</c:v>
                </c:pt>
                <c:pt idx="572">
                  <c:v>5622.8143659999914</c:v>
                </c:pt>
                <c:pt idx="573">
                  <c:v>5549.0913060999919</c:v>
                </c:pt>
                <c:pt idx="574">
                  <c:v>5601.7197674999898</c:v>
                </c:pt>
                <c:pt idx="575">
                  <c:v>6087.7495335499925</c:v>
                </c:pt>
                <c:pt idx="576">
                  <c:v>5915.2131191499911</c:v>
                </c:pt>
                <c:pt idx="577">
                  <c:v>6175.8288277999936</c:v>
                </c:pt>
                <c:pt idx="578">
                  <c:v>6323.5552335499915</c:v>
                </c:pt>
                <c:pt idx="579">
                  <c:v>6507.4994180499934</c:v>
                </c:pt>
                <c:pt idx="580">
                  <c:v>6507.4994180499934</c:v>
                </c:pt>
                <c:pt idx="581">
                  <c:v>6507.4994180499934</c:v>
                </c:pt>
                <c:pt idx="582">
                  <c:v>6549.4223286999922</c:v>
                </c:pt>
                <c:pt idx="583">
                  <c:v>6549.4223286999922</c:v>
                </c:pt>
                <c:pt idx="584">
                  <c:v>6437.7853750999911</c:v>
                </c:pt>
                <c:pt idx="585">
                  <c:v>6544.6771524999931</c:v>
                </c:pt>
                <c:pt idx="586">
                  <c:v>6689.6153962999942</c:v>
                </c:pt>
                <c:pt idx="587">
                  <c:v>6689.6153962999942</c:v>
                </c:pt>
                <c:pt idx="588">
                  <c:v>6689.6153962999942</c:v>
                </c:pt>
                <c:pt idx="589">
                  <c:v>6689.6153962999942</c:v>
                </c:pt>
                <c:pt idx="590">
                  <c:v>6662.4407380999946</c:v>
                </c:pt>
                <c:pt idx="591">
                  <c:v>6492.0211732999951</c:v>
                </c:pt>
                <c:pt idx="592">
                  <c:v>6482.2588923499916</c:v>
                </c:pt>
                <c:pt idx="593">
                  <c:v>6498.1667394499946</c:v>
                </c:pt>
                <c:pt idx="594">
                  <c:v>6575.3093352499927</c:v>
                </c:pt>
                <c:pt idx="595">
                  <c:v>6714.0543910999941</c:v>
                </c:pt>
                <c:pt idx="596">
                  <c:v>6851.3594170999959</c:v>
                </c:pt>
                <c:pt idx="597">
                  <c:v>6851.3594170999959</c:v>
                </c:pt>
                <c:pt idx="598">
                  <c:v>6851.3594170999959</c:v>
                </c:pt>
                <c:pt idx="599">
                  <c:v>6851.3594170999959</c:v>
                </c:pt>
                <c:pt idx="600">
                  <c:v>6851.3594170999959</c:v>
                </c:pt>
                <c:pt idx="601">
                  <c:v>7179.1387402499968</c:v>
                </c:pt>
                <c:pt idx="602">
                  <c:v>7179.1387402499968</c:v>
                </c:pt>
                <c:pt idx="603">
                  <c:v>7179.1387402499968</c:v>
                </c:pt>
                <c:pt idx="604">
                  <c:v>7179.1387402499968</c:v>
                </c:pt>
                <c:pt idx="605">
                  <c:v>7474.7628351999956</c:v>
                </c:pt>
                <c:pt idx="606">
                  <c:v>7474.7628351999956</c:v>
                </c:pt>
                <c:pt idx="607">
                  <c:v>7429.8083579999975</c:v>
                </c:pt>
                <c:pt idx="608">
                  <c:v>7452.541306199998</c:v>
                </c:pt>
                <c:pt idx="609">
                  <c:v>7318.1697386999967</c:v>
                </c:pt>
                <c:pt idx="610">
                  <c:v>7126.3321399999968</c:v>
                </c:pt>
                <c:pt idx="611">
                  <c:v>7235.0824769999963</c:v>
                </c:pt>
                <c:pt idx="612">
                  <c:v>7450.6963081499962</c:v>
                </c:pt>
                <c:pt idx="613">
                  <c:v>7565.2080547499963</c:v>
                </c:pt>
                <c:pt idx="614">
                  <c:v>7565.2080547499963</c:v>
                </c:pt>
                <c:pt idx="615">
                  <c:v>7321.7124067499944</c:v>
                </c:pt>
                <c:pt idx="616">
                  <c:v>7234.434792649995</c:v>
                </c:pt>
                <c:pt idx="617">
                  <c:v>7294.8006890499955</c:v>
                </c:pt>
                <c:pt idx="618">
                  <c:v>7502.3093304999957</c:v>
                </c:pt>
                <c:pt idx="619">
                  <c:v>7688.4408681499954</c:v>
                </c:pt>
                <c:pt idx="620">
                  <c:v>7688.4408681499954</c:v>
                </c:pt>
                <c:pt idx="621">
                  <c:v>7688.4408681499954</c:v>
                </c:pt>
                <c:pt idx="622">
                  <c:v>7688.4408681499954</c:v>
                </c:pt>
                <c:pt idx="623">
                  <c:v>7688.4408681499954</c:v>
                </c:pt>
                <c:pt idx="624">
                  <c:v>7688.4408681499954</c:v>
                </c:pt>
                <c:pt idx="625">
                  <c:v>7688.4408681499954</c:v>
                </c:pt>
                <c:pt idx="626">
                  <c:v>7688.4408681499954</c:v>
                </c:pt>
                <c:pt idx="627">
                  <c:v>7688.4408681499954</c:v>
                </c:pt>
                <c:pt idx="628">
                  <c:v>7688.4408681499954</c:v>
                </c:pt>
                <c:pt idx="629">
                  <c:v>7688.4408681499954</c:v>
                </c:pt>
                <c:pt idx="630">
                  <c:v>7708.1092101499926</c:v>
                </c:pt>
                <c:pt idx="631">
                  <c:v>7704.1196376499938</c:v>
                </c:pt>
                <c:pt idx="632">
                  <c:v>7804.1766518999957</c:v>
                </c:pt>
                <c:pt idx="633">
                  <c:v>7804.1766518999957</c:v>
                </c:pt>
                <c:pt idx="634">
                  <c:v>7875.7955860499942</c:v>
                </c:pt>
                <c:pt idx="635">
                  <c:v>7926.7114439499937</c:v>
                </c:pt>
                <c:pt idx="636">
                  <c:v>7964.0209711999942</c:v>
                </c:pt>
                <c:pt idx="637">
                  <c:v>7964.0209711999942</c:v>
                </c:pt>
                <c:pt idx="638">
                  <c:v>7995.1834013999942</c:v>
                </c:pt>
                <c:pt idx="639">
                  <c:v>8064.7121179499954</c:v>
                </c:pt>
                <c:pt idx="640">
                  <c:v>8064.7121179499954</c:v>
                </c:pt>
                <c:pt idx="641">
                  <c:v>8058.8155985999956</c:v>
                </c:pt>
                <c:pt idx="642">
                  <c:v>7980.2300025999957</c:v>
                </c:pt>
                <c:pt idx="643">
                  <c:v>8050.9818704999934</c:v>
                </c:pt>
                <c:pt idx="644">
                  <c:v>8287.5283513499926</c:v>
                </c:pt>
                <c:pt idx="645">
                  <c:v>8287.5283513499926</c:v>
                </c:pt>
                <c:pt idx="646">
                  <c:v>8287.5283513499926</c:v>
                </c:pt>
                <c:pt idx="647">
                  <c:v>8287.5283513499926</c:v>
                </c:pt>
                <c:pt idx="648">
                  <c:v>8287.5283513499926</c:v>
                </c:pt>
                <c:pt idx="649">
                  <c:v>8486.3709760499933</c:v>
                </c:pt>
                <c:pt idx="650">
                  <c:v>8486.3709760499933</c:v>
                </c:pt>
                <c:pt idx="651">
                  <c:v>8486.3709760499933</c:v>
                </c:pt>
                <c:pt idx="652">
                  <c:v>8486.3709760499933</c:v>
                </c:pt>
                <c:pt idx="653">
                  <c:v>8486.3709760499933</c:v>
                </c:pt>
                <c:pt idx="654">
                  <c:v>8486.3709760499933</c:v>
                </c:pt>
                <c:pt idx="655">
                  <c:v>8486.3709760499933</c:v>
                </c:pt>
                <c:pt idx="656">
                  <c:v>8486.3709760499933</c:v>
                </c:pt>
                <c:pt idx="657">
                  <c:v>8486.3709760499933</c:v>
                </c:pt>
                <c:pt idx="658">
                  <c:v>8486.3709760499933</c:v>
                </c:pt>
                <c:pt idx="659">
                  <c:v>8486.3709760499933</c:v>
                </c:pt>
                <c:pt idx="660">
                  <c:v>8486.3709760499933</c:v>
                </c:pt>
                <c:pt idx="661">
                  <c:v>8368.9136921999925</c:v>
                </c:pt>
                <c:pt idx="662">
                  <c:v>8301.0717270499899</c:v>
                </c:pt>
                <c:pt idx="663">
                  <c:v>8242.9463707999894</c:v>
                </c:pt>
                <c:pt idx="664">
                  <c:v>8375.4961974999915</c:v>
                </c:pt>
                <c:pt idx="665">
                  <c:v>8327.9598889999907</c:v>
                </c:pt>
                <c:pt idx="666">
                  <c:v>8363.6618387499911</c:v>
                </c:pt>
                <c:pt idx="667">
                  <c:v>8305.1263101499881</c:v>
                </c:pt>
                <c:pt idx="668">
                  <c:v>8289.4340224499883</c:v>
                </c:pt>
                <c:pt idx="669">
                  <c:v>8277.0640002999899</c:v>
                </c:pt>
                <c:pt idx="670">
                  <c:v>8166.3713226499895</c:v>
                </c:pt>
                <c:pt idx="671">
                  <c:v>8139.0172642999887</c:v>
                </c:pt>
                <c:pt idx="672">
                  <c:v>8212.3345182999892</c:v>
                </c:pt>
                <c:pt idx="673">
                  <c:v>8141.3938433499898</c:v>
                </c:pt>
                <c:pt idx="674">
                  <c:v>7959.6162147999903</c:v>
                </c:pt>
                <c:pt idx="675">
                  <c:v>7936.8486382499887</c:v>
                </c:pt>
                <c:pt idx="676">
                  <c:v>7928.2241966999873</c:v>
                </c:pt>
                <c:pt idx="677">
                  <c:v>7878.2039867999874</c:v>
                </c:pt>
                <c:pt idx="678">
                  <c:v>7846.0499139999893</c:v>
                </c:pt>
                <c:pt idx="679">
                  <c:v>7760.6509345999866</c:v>
                </c:pt>
                <c:pt idx="680">
                  <c:v>8007.9277976999874</c:v>
                </c:pt>
                <c:pt idx="681">
                  <c:v>7990.842081349987</c:v>
                </c:pt>
                <c:pt idx="682">
                  <c:v>7995.6358999499871</c:v>
                </c:pt>
                <c:pt idx="683">
                  <c:v>7947.0374452999868</c:v>
                </c:pt>
                <c:pt idx="684">
                  <c:v>7958.79548014999</c:v>
                </c:pt>
                <c:pt idx="685">
                  <c:v>8193.3135284999862</c:v>
                </c:pt>
                <c:pt idx="686">
                  <c:v>8334.9279613999879</c:v>
                </c:pt>
                <c:pt idx="687">
                  <c:v>8594.6742015499876</c:v>
                </c:pt>
                <c:pt idx="688">
                  <c:v>8594.6742015499876</c:v>
                </c:pt>
                <c:pt idx="689">
                  <c:v>8760.604328649988</c:v>
                </c:pt>
                <c:pt idx="690">
                  <c:v>8760.604328649988</c:v>
                </c:pt>
                <c:pt idx="691">
                  <c:v>8544.8151171999889</c:v>
                </c:pt>
                <c:pt idx="692">
                  <c:v>8629.0160318999879</c:v>
                </c:pt>
                <c:pt idx="693">
                  <c:v>8538.4506457999905</c:v>
                </c:pt>
                <c:pt idx="694">
                  <c:v>8724.7833677499893</c:v>
                </c:pt>
                <c:pt idx="695">
                  <c:v>8519.699812949988</c:v>
                </c:pt>
                <c:pt idx="696">
                  <c:v>8442.0152519999901</c:v>
                </c:pt>
                <c:pt idx="697">
                  <c:v>8498.81784684999</c:v>
                </c:pt>
                <c:pt idx="698">
                  <c:v>8401.59465214999</c:v>
                </c:pt>
                <c:pt idx="699">
                  <c:v>8286.9497021999905</c:v>
                </c:pt>
                <c:pt idx="700">
                  <c:v>8374.038778849992</c:v>
                </c:pt>
                <c:pt idx="701">
                  <c:v>8393.3529276999907</c:v>
                </c:pt>
                <c:pt idx="702">
                  <c:v>8481.4124019999908</c:v>
                </c:pt>
                <c:pt idx="703">
                  <c:v>8495.0981183499916</c:v>
                </c:pt>
                <c:pt idx="704">
                  <c:v>8407.2734071999894</c:v>
                </c:pt>
                <c:pt idx="705">
                  <c:v>8420.9251258499917</c:v>
                </c:pt>
                <c:pt idx="706">
                  <c:v>8614.2525521999905</c:v>
                </c:pt>
                <c:pt idx="707">
                  <c:v>8472.4215248499895</c:v>
                </c:pt>
                <c:pt idx="708">
                  <c:v>8405.58844184999</c:v>
                </c:pt>
                <c:pt idx="709">
                  <c:v>8372.1412244499916</c:v>
                </c:pt>
                <c:pt idx="710">
                  <c:v>8326.1292660499912</c:v>
                </c:pt>
                <c:pt idx="711">
                  <c:v>8420.1682752999914</c:v>
                </c:pt>
                <c:pt idx="712">
                  <c:v>8363.0234890499905</c:v>
                </c:pt>
                <c:pt idx="713">
                  <c:v>8459.0640436499907</c:v>
                </c:pt>
                <c:pt idx="714">
                  <c:v>8503.8877341999905</c:v>
                </c:pt>
                <c:pt idx="715">
                  <c:v>8482.3365113999917</c:v>
                </c:pt>
                <c:pt idx="716">
                  <c:v>8400.1758816999918</c:v>
                </c:pt>
                <c:pt idx="717">
                  <c:v>8510.7757613499907</c:v>
                </c:pt>
                <c:pt idx="718">
                  <c:v>8431.8384322499915</c:v>
                </c:pt>
                <c:pt idx="719">
                  <c:v>8581.7273740999899</c:v>
                </c:pt>
                <c:pt idx="720">
                  <c:v>8419.5802336999914</c:v>
                </c:pt>
                <c:pt idx="721">
                  <c:v>8565.3857844499926</c:v>
                </c:pt>
                <c:pt idx="722">
                  <c:v>8653.6861888499898</c:v>
                </c:pt>
                <c:pt idx="723">
                  <c:v>8630.7277495999897</c:v>
                </c:pt>
                <c:pt idx="724">
                  <c:v>8756.1720544499913</c:v>
                </c:pt>
                <c:pt idx="725">
                  <c:v>8866.2582666499911</c:v>
                </c:pt>
                <c:pt idx="726">
                  <c:v>8866.2582666499911</c:v>
                </c:pt>
                <c:pt idx="727">
                  <c:v>8866.2582666499911</c:v>
                </c:pt>
                <c:pt idx="728">
                  <c:v>8866.2582666499911</c:v>
                </c:pt>
                <c:pt idx="729">
                  <c:v>8868.2479739499886</c:v>
                </c:pt>
                <c:pt idx="730">
                  <c:v>8814.0451383999898</c:v>
                </c:pt>
                <c:pt idx="731">
                  <c:v>8538.3400834999902</c:v>
                </c:pt>
                <c:pt idx="732">
                  <c:v>8455.6086806499898</c:v>
                </c:pt>
                <c:pt idx="733">
                  <c:v>8339.1392891499891</c:v>
                </c:pt>
                <c:pt idx="734">
                  <c:v>8302.4250054999902</c:v>
                </c:pt>
                <c:pt idx="735">
                  <c:v>8151.4325829999889</c:v>
                </c:pt>
                <c:pt idx="736">
                  <c:v>8233.4204897999916</c:v>
                </c:pt>
                <c:pt idx="737">
                  <c:v>8231.275299149991</c:v>
                </c:pt>
                <c:pt idx="738">
                  <c:v>8265.4580595999905</c:v>
                </c:pt>
                <c:pt idx="739">
                  <c:v>8174.4852018999918</c:v>
                </c:pt>
                <c:pt idx="740">
                  <c:v>8132.8918935999909</c:v>
                </c:pt>
                <c:pt idx="741">
                  <c:v>8148.7284716999902</c:v>
                </c:pt>
                <c:pt idx="742">
                  <c:v>8006.9437903999906</c:v>
                </c:pt>
                <c:pt idx="743">
                  <c:v>8012.3911425999877</c:v>
                </c:pt>
                <c:pt idx="744">
                  <c:v>7955.4888173499912</c:v>
                </c:pt>
                <c:pt idx="745">
                  <c:v>7962.2141591499894</c:v>
                </c:pt>
                <c:pt idx="746">
                  <c:v>8050.6552240499896</c:v>
                </c:pt>
                <c:pt idx="747">
                  <c:v>7925.7804310499878</c:v>
                </c:pt>
                <c:pt idx="748">
                  <c:v>7862.614789799989</c:v>
                </c:pt>
                <c:pt idx="749">
                  <c:v>7759.833950199989</c:v>
                </c:pt>
                <c:pt idx="750">
                  <c:v>7648.5262089999896</c:v>
                </c:pt>
                <c:pt idx="751">
                  <c:v>7770.6614824499884</c:v>
                </c:pt>
                <c:pt idx="752">
                  <c:v>7697.2469436499905</c:v>
                </c:pt>
                <c:pt idx="753">
                  <c:v>7720.3472132499892</c:v>
                </c:pt>
                <c:pt idx="754">
                  <c:v>7766.0011512499914</c:v>
                </c:pt>
                <c:pt idx="755">
                  <c:v>7645.4914747499888</c:v>
                </c:pt>
                <c:pt idx="756">
                  <c:v>7615.8948205999905</c:v>
                </c:pt>
                <c:pt idx="757">
                  <c:v>7524.1017674499899</c:v>
                </c:pt>
                <c:pt idx="758">
                  <c:v>7528.6343256999917</c:v>
                </c:pt>
                <c:pt idx="759">
                  <c:v>7581.2091042499897</c:v>
                </c:pt>
                <c:pt idx="760">
                  <c:v>7772.9576696499907</c:v>
                </c:pt>
                <c:pt idx="761">
                  <c:v>8206.6645250499932</c:v>
                </c:pt>
                <c:pt idx="762">
                  <c:v>8145.4202490999924</c:v>
                </c:pt>
                <c:pt idx="763">
                  <c:v>8102.4903915999912</c:v>
                </c:pt>
                <c:pt idx="764">
                  <c:v>8266.0489800999894</c:v>
                </c:pt>
                <c:pt idx="765">
                  <c:v>8403.4875849499895</c:v>
                </c:pt>
                <c:pt idx="766">
                  <c:v>8314.6151171999882</c:v>
                </c:pt>
                <c:pt idx="767">
                  <c:v>8394.7023788999923</c:v>
                </c:pt>
                <c:pt idx="768">
                  <c:v>8373.8485901499898</c:v>
                </c:pt>
                <c:pt idx="769">
                  <c:v>8274.5989126999884</c:v>
                </c:pt>
                <c:pt idx="770">
                  <c:v>8311.939077349989</c:v>
                </c:pt>
                <c:pt idx="771">
                  <c:v>8225.0982820499903</c:v>
                </c:pt>
                <c:pt idx="772">
                  <c:v>8314.9711397499905</c:v>
                </c:pt>
                <c:pt idx="773">
                  <c:v>8304.8686941499891</c:v>
                </c:pt>
                <c:pt idx="774">
                  <c:v>8423.2914988999892</c:v>
                </c:pt>
                <c:pt idx="775">
                  <c:v>8347.714905399991</c:v>
                </c:pt>
                <c:pt idx="776">
                  <c:v>8410.2573808499892</c:v>
                </c:pt>
                <c:pt idx="777">
                  <c:v>8459.4784909999908</c:v>
                </c:pt>
                <c:pt idx="778">
                  <c:v>8389.1400064999889</c:v>
                </c:pt>
                <c:pt idx="779">
                  <c:v>8312.0021670999886</c:v>
                </c:pt>
                <c:pt idx="780">
                  <c:v>8399.322256649988</c:v>
                </c:pt>
                <c:pt idx="781">
                  <c:v>8165.2031876999899</c:v>
                </c:pt>
                <c:pt idx="782">
                  <c:v>8165.2031876999899</c:v>
                </c:pt>
                <c:pt idx="783">
                  <c:v>8168.8962408499883</c:v>
                </c:pt>
                <c:pt idx="784">
                  <c:v>8054.04539354999</c:v>
                </c:pt>
                <c:pt idx="785">
                  <c:v>8096.6456631499896</c:v>
                </c:pt>
                <c:pt idx="786">
                  <c:v>8369.11545904999</c:v>
                </c:pt>
                <c:pt idx="787">
                  <c:v>8377.0459760999893</c:v>
                </c:pt>
                <c:pt idx="788">
                  <c:v>8234.4155793999871</c:v>
                </c:pt>
                <c:pt idx="789">
                  <c:v>8252.3137933499875</c:v>
                </c:pt>
                <c:pt idx="790">
                  <c:v>8192.3116028999902</c:v>
                </c:pt>
                <c:pt idx="791">
                  <c:v>8206.5841909999872</c:v>
                </c:pt>
                <c:pt idx="792">
                  <c:v>8325.649095699986</c:v>
                </c:pt>
                <c:pt idx="793">
                  <c:v>8261.1946473999869</c:v>
                </c:pt>
                <c:pt idx="794">
                  <c:v>8320.6121709999861</c:v>
                </c:pt>
                <c:pt idx="795">
                  <c:v>8302.4592680499863</c:v>
                </c:pt>
                <c:pt idx="796">
                  <c:v>8223.2750825999865</c:v>
                </c:pt>
                <c:pt idx="797">
                  <c:v>8054.1677168999877</c:v>
                </c:pt>
                <c:pt idx="798">
                  <c:v>8115.7243556499861</c:v>
                </c:pt>
                <c:pt idx="799">
                  <c:v>8006.091378549987</c:v>
                </c:pt>
                <c:pt idx="800">
                  <c:v>8077.4602597499843</c:v>
                </c:pt>
                <c:pt idx="801">
                  <c:v>8058.3171247499859</c:v>
                </c:pt>
                <c:pt idx="802">
                  <c:v>7930.1478824999876</c:v>
                </c:pt>
                <c:pt idx="803">
                  <c:v>7924.8204416999861</c:v>
                </c:pt>
                <c:pt idx="804">
                  <c:v>7958.6120842999862</c:v>
                </c:pt>
                <c:pt idx="805">
                  <c:v>8163.6325493499871</c:v>
                </c:pt>
                <c:pt idx="806">
                  <c:v>8382.9585795999865</c:v>
                </c:pt>
                <c:pt idx="807">
                  <c:v>8453.3990138499867</c:v>
                </c:pt>
                <c:pt idx="808">
                  <c:v>8545.3732965499876</c:v>
                </c:pt>
                <c:pt idx="809">
                  <c:v>8802.516056049988</c:v>
                </c:pt>
                <c:pt idx="810">
                  <c:v>8773.3404975999911</c:v>
                </c:pt>
                <c:pt idx="811">
                  <c:v>8808.0276389499886</c:v>
                </c:pt>
                <c:pt idx="812">
                  <c:v>8723.9202876999898</c:v>
                </c:pt>
                <c:pt idx="813">
                  <c:v>8544.5906708999901</c:v>
                </c:pt>
                <c:pt idx="814">
                  <c:v>8553.7834833499874</c:v>
                </c:pt>
                <c:pt idx="815">
                  <c:v>8482.617452149987</c:v>
                </c:pt>
                <c:pt idx="816">
                  <c:v>8465.0068898499885</c:v>
                </c:pt>
                <c:pt idx="817">
                  <c:v>8501.1503858999877</c:v>
                </c:pt>
                <c:pt idx="818">
                  <c:v>8394.6075493999906</c:v>
                </c:pt>
                <c:pt idx="819">
                  <c:v>8587.9561147999902</c:v>
                </c:pt>
                <c:pt idx="820">
                  <c:v>8660.4715827499895</c:v>
                </c:pt>
                <c:pt idx="821">
                  <c:v>8621.1033610999893</c:v>
                </c:pt>
                <c:pt idx="822">
                  <c:v>8541.1412004999893</c:v>
                </c:pt>
                <c:pt idx="823">
                  <c:v>8489.6857171499887</c:v>
                </c:pt>
                <c:pt idx="824">
                  <c:v>8499.9027015499887</c:v>
                </c:pt>
                <c:pt idx="825">
                  <c:v>8472.1067983999892</c:v>
                </c:pt>
                <c:pt idx="826">
                  <c:v>8526.1124550499862</c:v>
                </c:pt>
                <c:pt idx="827">
                  <c:v>8487.0908201499878</c:v>
                </c:pt>
                <c:pt idx="828">
                  <c:v>8438.4582474499857</c:v>
                </c:pt>
                <c:pt idx="829">
                  <c:v>8445.3788472999877</c:v>
                </c:pt>
                <c:pt idx="830">
                  <c:v>8414.7793575999876</c:v>
                </c:pt>
                <c:pt idx="831">
                  <c:v>8626.1843980499852</c:v>
                </c:pt>
                <c:pt idx="832">
                  <c:v>8643.2130856999866</c:v>
                </c:pt>
                <c:pt idx="833">
                  <c:v>8578.8326504999859</c:v>
                </c:pt>
                <c:pt idx="834">
                  <c:v>8624.3625368999856</c:v>
                </c:pt>
                <c:pt idx="835">
                  <c:v>8790.5483880499851</c:v>
                </c:pt>
                <c:pt idx="836">
                  <c:v>8899.1163256499858</c:v>
                </c:pt>
                <c:pt idx="837">
                  <c:v>8873.8232724999853</c:v>
                </c:pt>
                <c:pt idx="838">
                  <c:v>8887.0138944999835</c:v>
                </c:pt>
                <c:pt idx="839">
                  <c:v>8875.7701577499865</c:v>
                </c:pt>
                <c:pt idx="840">
                  <c:v>8855.2276967499838</c:v>
                </c:pt>
                <c:pt idx="841">
                  <c:v>8837.3070968999818</c:v>
                </c:pt>
                <c:pt idx="842">
                  <c:v>8861.7020853499835</c:v>
                </c:pt>
                <c:pt idx="843">
                  <c:v>8843.6772249499863</c:v>
                </c:pt>
                <c:pt idx="844">
                  <c:v>8942.4082378499879</c:v>
                </c:pt>
                <c:pt idx="845">
                  <c:v>8942.4082378499879</c:v>
                </c:pt>
                <c:pt idx="846">
                  <c:v>8942.4082378499879</c:v>
                </c:pt>
                <c:pt idx="847">
                  <c:v>8942.4082378499879</c:v>
                </c:pt>
                <c:pt idx="848">
                  <c:v>8942.4082378499879</c:v>
                </c:pt>
                <c:pt idx="849">
                  <c:v>8942.4082378499879</c:v>
                </c:pt>
                <c:pt idx="850">
                  <c:v>8942.4082378499879</c:v>
                </c:pt>
                <c:pt idx="851">
                  <c:v>8942.4082378499879</c:v>
                </c:pt>
                <c:pt idx="852">
                  <c:v>8942.4082378499879</c:v>
                </c:pt>
                <c:pt idx="853">
                  <c:v>8942.4082378499879</c:v>
                </c:pt>
                <c:pt idx="854">
                  <c:v>8942.4082378499879</c:v>
                </c:pt>
                <c:pt idx="855">
                  <c:v>8942.4082378499879</c:v>
                </c:pt>
                <c:pt idx="856">
                  <c:v>8942.4082378499879</c:v>
                </c:pt>
                <c:pt idx="857">
                  <c:v>8942.4082378499879</c:v>
                </c:pt>
                <c:pt idx="858">
                  <c:v>8942.4082378499879</c:v>
                </c:pt>
                <c:pt idx="859">
                  <c:v>8942.4082378499879</c:v>
                </c:pt>
                <c:pt idx="860">
                  <c:v>8942.4082378499879</c:v>
                </c:pt>
                <c:pt idx="861">
                  <c:v>8886.99742039999</c:v>
                </c:pt>
                <c:pt idx="862">
                  <c:v>8801.4719148999884</c:v>
                </c:pt>
                <c:pt idx="863">
                  <c:v>8843.8254484999852</c:v>
                </c:pt>
                <c:pt idx="864">
                  <c:v>8844.4989223999855</c:v>
                </c:pt>
                <c:pt idx="865">
                  <c:v>8904.8080741499889</c:v>
                </c:pt>
                <c:pt idx="866">
                  <c:v>8970.7394769999864</c:v>
                </c:pt>
                <c:pt idx="867">
                  <c:v>9112.3264979999876</c:v>
                </c:pt>
                <c:pt idx="868">
                  <c:v>9112.3264979999876</c:v>
                </c:pt>
                <c:pt idx="869">
                  <c:v>9112.3264979999876</c:v>
                </c:pt>
                <c:pt idx="870">
                  <c:v>9112.3264979999876</c:v>
                </c:pt>
                <c:pt idx="871">
                  <c:v>9112.3264979999876</c:v>
                </c:pt>
                <c:pt idx="872">
                  <c:v>9031.5441274999903</c:v>
                </c:pt>
                <c:pt idx="873">
                  <c:v>9067.4598361499902</c:v>
                </c:pt>
                <c:pt idx="874">
                  <c:v>8966.3091091999904</c:v>
                </c:pt>
                <c:pt idx="875">
                  <c:v>9059.2523645499932</c:v>
                </c:pt>
                <c:pt idx="876">
                  <c:v>9072.3728295999899</c:v>
                </c:pt>
                <c:pt idx="877">
                  <c:v>9008.8128594499904</c:v>
                </c:pt>
                <c:pt idx="878">
                  <c:v>8948.3137452499923</c:v>
                </c:pt>
                <c:pt idx="879">
                  <c:v>8874.6456439499925</c:v>
                </c:pt>
                <c:pt idx="880">
                  <c:v>8696.5986238999903</c:v>
                </c:pt>
                <c:pt idx="881">
                  <c:v>8637.2410848999898</c:v>
                </c:pt>
                <c:pt idx="882">
                  <c:v>8676.9403338999909</c:v>
                </c:pt>
                <c:pt idx="883">
                  <c:v>8699.2215489999926</c:v>
                </c:pt>
                <c:pt idx="884">
                  <c:v>8579.5597349999916</c:v>
                </c:pt>
                <c:pt idx="885">
                  <c:v>8599.1653916499909</c:v>
                </c:pt>
                <c:pt idx="886">
                  <c:v>8644.3113477499901</c:v>
                </c:pt>
                <c:pt idx="887">
                  <c:v>8559.0490523499902</c:v>
                </c:pt>
                <c:pt idx="888">
                  <c:v>8598.8802000499909</c:v>
                </c:pt>
                <c:pt idx="889">
                  <c:v>8616.6914218999918</c:v>
                </c:pt>
                <c:pt idx="890">
                  <c:v>8747.8899054499907</c:v>
                </c:pt>
                <c:pt idx="891">
                  <c:v>8703.8626138999898</c:v>
                </c:pt>
                <c:pt idx="892">
                  <c:v>8954.4905649999891</c:v>
                </c:pt>
                <c:pt idx="893">
                  <c:v>9073.7280433499891</c:v>
                </c:pt>
                <c:pt idx="894">
                  <c:v>9146.9541650499923</c:v>
                </c:pt>
                <c:pt idx="895">
                  <c:v>9146.9541650499923</c:v>
                </c:pt>
                <c:pt idx="896">
                  <c:v>9146.9541650499923</c:v>
                </c:pt>
                <c:pt idx="897">
                  <c:v>9146.9541650499923</c:v>
                </c:pt>
                <c:pt idx="898">
                  <c:v>9146.9541650499923</c:v>
                </c:pt>
                <c:pt idx="899">
                  <c:v>9146.9541650499923</c:v>
                </c:pt>
                <c:pt idx="900">
                  <c:v>9146.9541650499923</c:v>
                </c:pt>
                <c:pt idx="901">
                  <c:v>9146.9541650499923</c:v>
                </c:pt>
                <c:pt idx="902">
                  <c:v>9146.9541650499923</c:v>
                </c:pt>
                <c:pt idx="903">
                  <c:v>9146.9541650499923</c:v>
                </c:pt>
                <c:pt idx="904">
                  <c:v>9146.9541650499923</c:v>
                </c:pt>
                <c:pt idx="905">
                  <c:v>9146.9541650499923</c:v>
                </c:pt>
                <c:pt idx="906">
                  <c:v>9146.9541650499923</c:v>
                </c:pt>
                <c:pt idx="907">
                  <c:v>9146.9541650499923</c:v>
                </c:pt>
                <c:pt idx="908">
                  <c:v>9146.9541650499923</c:v>
                </c:pt>
                <c:pt idx="909">
                  <c:v>9146.9541650499923</c:v>
                </c:pt>
                <c:pt idx="910">
                  <c:v>9146.9541650499923</c:v>
                </c:pt>
                <c:pt idx="911">
                  <c:v>9146.9541650499923</c:v>
                </c:pt>
                <c:pt idx="912">
                  <c:v>9146.9541650499923</c:v>
                </c:pt>
                <c:pt idx="913">
                  <c:v>9146.9541650499923</c:v>
                </c:pt>
                <c:pt idx="914">
                  <c:v>9146.9541650499923</c:v>
                </c:pt>
                <c:pt idx="915">
                  <c:v>9146.9541650499923</c:v>
                </c:pt>
                <c:pt idx="916">
                  <c:v>9146.9541650499923</c:v>
                </c:pt>
                <c:pt idx="917">
                  <c:v>9146.9541650499923</c:v>
                </c:pt>
                <c:pt idx="918">
                  <c:v>9146.9541650499923</c:v>
                </c:pt>
                <c:pt idx="919">
                  <c:v>9146.9541650499923</c:v>
                </c:pt>
                <c:pt idx="920">
                  <c:v>9241.1245915999934</c:v>
                </c:pt>
                <c:pt idx="921">
                  <c:v>9241.1245915999934</c:v>
                </c:pt>
                <c:pt idx="922">
                  <c:v>9241.1245915999934</c:v>
                </c:pt>
                <c:pt idx="923">
                  <c:v>9241.1245915999934</c:v>
                </c:pt>
                <c:pt idx="924">
                  <c:v>9241.1245915999934</c:v>
                </c:pt>
                <c:pt idx="925">
                  <c:v>9241.1245915999934</c:v>
                </c:pt>
                <c:pt idx="926">
                  <c:v>9261.320600649995</c:v>
                </c:pt>
                <c:pt idx="927">
                  <c:v>9274.6539532499937</c:v>
                </c:pt>
                <c:pt idx="928">
                  <c:v>9274.6539532499937</c:v>
                </c:pt>
                <c:pt idx="929">
                  <c:v>9274.6539532499937</c:v>
                </c:pt>
                <c:pt idx="930">
                  <c:v>9359.2499622999931</c:v>
                </c:pt>
                <c:pt idx="931">
                  <c:v>9464.5175532999929</c:v>
                </c:pt>
                <c:pt idx="932">
                  <c:v>9464.5175532999929</c:v>
                </c:pt>
                <c:pt idx="933">
                  <c:v>9464.5175532999929</c:v>
                </c:pt>
                <c:pt idx="934">
                  <c:v>9464.5175532999929</c:v>
                </c:pt>
                <c:pt idx="935">
                  <c:v>9464.5175532999929</c:v>
                </c:pt>
                <c:pt idx="936">
                  <c:v>9464.5175532999929</c:v>
                </c:pt>
                <c:pt idx="937">
                  <c:v>9464.5175532999929</c:v>
                </c:pt>
                <c:pt idx="938">
                  <c:v>9464.5175532999929</c:v>
                </c:pt>
                <c:pt idx="939">
                  <c:v>9464.5175532999929</c:v>
                </c:pt>
                <c:pt idx="940">
                  <c:v>9464.5175532999929</c:v>
                </c:pt>
                <c:pt idx="941">
                  <c:v>9464.5175532999929</c:v>
                </c:pt>
                <c:pt idx="942">
                  <c:v>9464.5175532999929</c:v>
                </c:pt>
                <c:pt idx="943">
                  <c:v>9464.5175532999929</c:v>
                </c:pt>
                <c:pt idx="944">
                  <c:v>9464.5175532999929</c:v>
                </c:pt>
                <c:pt idx="945">
                  <c:v>9473.0596387999922</c:v>
                </c:pt>
                <c:pt idx="946">
                  <c:v>9372.8493460999944</c:v>
                </c:pt>
                <c:pt idx="947">
                  <c:v>9443.8389185999931</c:v>
                </c:pt>
                <c:pt idx="948">
                  <c:v>9504.9146118499939</c:v>
                </c:pt>
                <c:pt idx="949">
                  <c:v>9534.6255640999916</c:v>
                </c:pt>
                <c:pt idx="950">
                  <c:v>9534.6255640999916</c:v>
                </c:pt>
                <c:pt idx="951">
                  <c:v>9534.6255640999916</c:v>
                </c:pt>
                <c:pt idx="952">
                  <c:v>9534.6255640999916</c:v>
                </c:pt>
                <c:pt idx="953">
                  <c:v>9534.6255640999916</c:v>
                </c:pt>
                <c:pt idx="954">
                  <c:v>9534.6255640999916</c:v>
                </c:pt>
                <c:pt idx="955">
                  <c:v>9534.6255640999916</c:v>
                </c:pt>
                <c:pt idx="956">
                  <c:v>9534.6255640999916</c:v>
                </c:pt>
                <c:pt idx="957">
                  <c:v>9534.6255640999916</c:v>
                </c:pt>
                <c:pt idx="958">
                  <c:v>9534.6255640999916</c:v>
                </c:pt>
                <c:pt idx="959">
                  <c:v>9534.6255640999916</c:v>
                </c:pt>
                <c:pt idx="960">
                  <c:v>9534.6255640999916</c:v>
                </c:pt>
                <c:pt idx="961">
                  <c:v>9534.6255640999916</c:v>
                </c:pt>
                <c:pt idx="962">
                  <c:v>9534.6255640999916</c:v>
                </c:pt>
                <c:pt idx="963">
                  <c:v>9534.6255640999916</c:v>
                </c:pt>
                <c:pt idx="964">
                  <c:v>9534.6255640999916</c:v>
                </c:pt>
                <c:pt idx="965">
                  <c:v>9534.6255640999916</c:v>
                </c:pt>
                <c:pt idx="966">
                  <c:v>9534.6255640999916</c:v>
                </c:pt>
                <c:pt idx="967">
                  <c:v>9534.6255640999916</c:v>
                </c:pt>
                <c:pt idx="968">
                  <c:v>9534.6255640999916</c:v>
                </c:pt>
                <c:pt idx="969">
                  <c:v>9534.6255640999916</c:v>
                </c:pt>
                <c:pt idx="970">
                  <c:v>9534.6255640999916</c:v>
                </c:pt>
                <c:pt idx="971">
                  <c:v>9534.6255640999916</c:v>
                </c:pt>
                <c:pt idx="972">
                  <c:v>9534.6255640999916</c:v>
                </c:pt>
                <c:pt idx="973">
                  <c:v>9534.6255640999916</c:v>
                </c:pt>
                <c:pt idx="974">
                  <c:v>9534.6255640999916</c:v>
                </c:pt>
                <c:pt idx="975">
                  <c:v>9534.6255640999916</c:v>
                </c:pt>
                <c:pt idx="976">
                  <c:v>9534.6255640999916</c:v>
                </c:pt>
                <c:pt idx="977">
                  <c:v>9624.8124502999926</c:v>
                </c:pt>
                <c:pt idx="978">
                  <c:v>9624.8124502999926</c:v>
                </c:pt>
                <c:pt idx="979">
                  <c:v>9624.8124502999926</c:v>
                </c:pt>
                <c:pt idx="980">
                  <c:v>9624.8124502999926</c:v>
                </c:pt>
                <c:pt idx="981">
                  <c:v>9624.8124502999926</c:v>
                </c:pt>
                <c:pt idx="982">
                  <c:v>9624.8124502999926</c:v>
                </c:pt>
                <c:pt idx="983">
                  <c:v>9624.8124502999926</c:v>
                </c:pt>
                <c:pt idx="984">
                  <c:v>9624.8124502999926</c:v>
                </c:pt>
                <c:pt idx="985">
                  <c:v>9624.8124502999926</c:v>
                </c:pt>
                <c:pt idx="986">
                  <c:v>9624.8124502999926</c:v>
                </c:pt>
                <c:pt idx="987">
                  <c:v>9624.8124502999926</c:v>
                </c:pt>
                <c:pt idx="988">
                  <c:v>9624.8124502999926</c:v>
                </c:pt>
                <c:pt idx="989">
                  <c:v>9624.8124502999926</c:v>
                </c:pt>
                <c:pt idx="990">
                  <c:v>9624.8124502999926</c:v>
                </c:pt>
                <c:pt idx="991">
                  <c:v>9624.8124502999926</c:v>
                </c:pt>
                <c:pt idx="992">
                  <c:v>9624.8124502999926</c:v>
                </c:pt>
                <c:pt idx="993">
                  <c:v>9624.8124502999926</c:v>
                </c:pt>
                <c:pt idx="994">
                  <c:v>9624.8124502999926</c:v>
                </c:pt>
                <c:pt idx="995">
                  <c:v>9624.8124502999926</c:v>
                </c:pt>
                <c:pt idx="996">
                  <c:v>9624.8124502999926</c:v>
                </c:pt>
                <c:pt idx="997">
                  <c:v>9624.8124502999926</c:v>
                </c:pt>
                <c:pt idx="998">
                  <c:v>9624.8124502999926</c:v>
                </c:pt>
                <c:pt idx="999">
                  <c:v>9624.8124502999926</c:v>
                </c:pt>
                <c:pt idx="1000">
                  <c:v>9609.5836278499901</c:v>
                </c:pt>
                <c:pt idx="1001">
                  <c:v>9663.6108134999922</c:v>
                </c:pt>
                <c:pt idx="1002">
                  <c:v>9584.7317888499929</c:v>
                </c:pt>
                <c:pt idx="1003">
                  <c:v>9652.0971604999922</c:v>
                </c:pt>
                <c:pt idx="1004">
                  <c:v>9702.8371903499938</c:v>
                </c:pt>
                <c:pt idx="1005">
                  <c:v>9702.8371903499938</c:v>
                </c:pt>
                <c:pt idx="1006">
                  <c:v>9702.8371903499938</c:v>
                </c:pt>
                <c:pt idx="1007">
                  <c:v>9702.8371903499938</c:v>
                </c:pt>
                <c:pt idx="1008">
                  <c:v>9702.8371903499938</c:v>
                </c:pt>
                <c:pt idx="1009">
                  <c:v>9702.8371903499938</c:v>
                </c:pt>
                <c:pt idx="1010">
                  <c:v>9702.5055323499946</c:v>
                </c:pt>
                <c:pt idx="1011">
                  <c:v>9630.6797861499908</c:v>
                </c:pt>
                <c:pt idx="1012">
                  <c:v>9598.234489599994</c:v>
                </c:pt>
                <c:pt idx="1013">
                  <c:v>9582.1958558499937</c:v>
                </c:pt>
                <c:pt idx="1014">
                  <c:v>9562.5182561999954</c:v>
                </c:pt>
                <c:pt idx="1015">
                  <c:v>9462.6035681499961</c:v>
                </c:pt>
                <c:pt idx="1016">
                  <c:v>9463.8648284999963</c:v>
                </c:pt>
                <c:pt idx="1017">
                  <c:v>9520.0529904499945</c:v>
                </c:pt>
                <c:pt idx="1018">
                  <c:v>9532.2566058999946</c:v>
                </c:pt>
                <c:pt idx="1019">
                  <c:v>9529.9462987499955</c:v>
                </c:pt>
                <c:pt idx="1020">
                  <c:v>9434.3993075999933</c:v>
                </c:pt>
                <c:pt idx="1021">
                  <c:v>9516.159667699998</c:v>
                </c:pt>
                <c:pt idx="1022">
                  <c:v>9470.6700662999974</c:v>
                </c:pt>
                <c:pt idx="1023">
                  <c:v>9539.4516713499961</c:v>
                </c:pt>
                <c:pt idx="1024">
                  <c:v>9498.2233591999993</c:v>
                </c:pt>
                <c:pt idx="1025">
                  <c:v>9565.5999526999985</c:v>
                </c:pt>
                <c:pt idx="1026">
                  <c:v>9421.5173125999972</c:v>
                </c:pt>
                <c:pt idx="1027">
                  <c:v>9415.6005833499967</c:v>
                </c:pt>
                <c:pt idx="1028">
                  <c:v>9441.4622191999988</c:v>
                </c:pt>
                <c:pt idx="1029">
                  <c:v>9464.1690456999986</c:v>
                </c:pt>
                <c:pt idx="1030">
                  <c:v>9367.0690456999982</c:v>
                </c:pt>
                <c:pt idx="1031">
                  <c:v>9258.459398099998</c:v>
                </c:pt>
                <c:pt idx="1032">
                  <c:v>9287.9815288499958</c:v>
                </c:pt>
                <c:pt idx="1033">
                  <c:v>9302.9830886499967</c:v>
                </c:pt>
                <c:pt idx="1034">
                  <c:v>9296.8017531999976</c:v>
                </c:pt>
                <c:pt idx="1035">
                  <c:v>9328.8299449999959</c:v>
                </c:pt>
                <c:pt idx="1036">
                  <c:v>9371.1851731999959</c:v>
                </c:pt>
                <c:pt idx="1037">
                  <c:v>9360.9598169499968</c:v>
                </c:pt>
                <c:pt idx="1038">
                  <c:v>9369.7339503999974</c:v>
                </c:pt>
                <c:pt idx="1039">
                  <c:v>9341.1424425999976</c:v>
                </c:pt>
                <c:pt idx="1040">
                  <c:v>9352.3234025499987</c:v>
                </c:pt>
                <c:pt idx="1041">
                  <c:v>9425.8326746500006</c:v>
                </c:pt>
                <c:pt idx="1042">
                  <c:v>9482.0892989499971</c:v>
                </c:pt>
                <c:pt idx="1043">
                  <c:v>9411.201782099999</c:v>
                </c:pt>
                <c:pt idx="1044">
                  <c:v>9359.2672885499996</c:v>
                </c:pt>
                <c:pt idx="1045">
                  <c:v>9438.679771699999</c:v>
                </c:pt>
                <c:pt idx="1046">
                  <c:v>9583.6954803499993</c:v>
                </c:pt>
                <c:pt idx="1047">
                  <c:v>9497.0203263000003</c:v>
                </c:pt>
                <c:pt idx="1048">
                  <c:v>9583.3310378500009</c:v>
                </c:pt>
                <c:pt idx="1049">
                  <c:v>9550.4979548499996</c:v>
                </c:pt>
                <c:pt idx="1050">
                  <c:v>9584.4549690999993</c:v>
                </c:pt>
                <c:pt idx="1051">
                  <c:v>9654.2233255500014</c:v>
                </c:pt>
                <c:pt idx="1052">
                  <c:v>9652.6607750000003</c:v>
                </c:pt>
                <c:pt idx="1053">
                  <c:v>9675.2615693499993</c:v>
                </c:pt>
                <c:pt idx="1054">
                  <c:v>9720.6882927999995</c:v>
                </c:pt>
                <c:pt idx="1055">
                  <c:v>9673.5642412000016</c:v>
                </c:pt>
                <c:pt idx="1056">
                  <c:v>9669.2673174500014</c:v>
                </c:pt>
                <c:pt idx="1057">
                  <c:v>9735.3378498999991</c:v>
                </c:pt>
                <c:pt idx="1058">
                  <c:v>9768.1423367000007</c:v>
                </c:pt>
                <c:pt idx="1059">
                  <c:v>9768.1423367000007</c:v>
                </c:pt>
                <c:pt idx="1060">
                  <c:v>9755.9178662500035</c:v>
                </c:pt>
                <c:pt idx="1061">
                  <c:v>9765.505517900001</c:v>
                </c:pt>
                <c:pt idx="1062">
                  <c:v>9786.8721942000011</c:v>
                </c:pt>
                <c:pt idx="1063">
                  <c:v>9868.7442864500008</c:v>
                </c:pt>
                <c:pt idx="1064">
                  <c:v>9868.7442864500008</c:v>
                </c:pt>
                <c:pt idx="1065">
                  <c:v>9868.7442864500008</c:v>
                </c:pt>
                <c:pt idx="1066">
                  <c:v>9868.7442864500008</c:v>
                </c:pt>
                <c:pt idx="1067">
                  <c:v>9868.7442864500008</c:v>
                </c:pt>
                <c:pt idx="1068">
                  <c:v>9868.7442864500008</c:v>
                </c:pt>
                <c:pt idx="1069">
                  <c:v>9868.7442864500008</c:v>
                </c:pt>
                <c:pt idx="1070">
                  <c:v>9868.7442864500008</c:v>
                </c:pt>
                <c:pt idx="1071">
                  <c:v>9868.7442864500008</c:v>
                </c:pt>
                <c:pt idx="1072">
                  <c:v>9862.3805805000047</c:v>
                </c:pt>
                <c:pt idx="1073">
                  <c:v>9797.395494800001</c:v>
                </c:pt>
                <c:pt idx="1074">
                  <c:v>9805.7283226500003</c:v>
                </c:pt>
                <c:pt idx="1075">
                  <c:v>9817.8073473000022</c:v>
                </c:pt>
                <c:pt idx="1076">
                  <c:v>9942.8744135500019</c:v>
                </c:pt>
                <c:pt idx="1077">
                  <c:v>9942.8744135500019</c:v>
                </c:pt>
                <c:pt idx="1078">
                  <c:v>9924.585471700002</c:v>
                </c:pt>
                <c:pt idx="1079">
                  <c:v>9810.8189157500019</c:v>
                </c:pt>
                <c:pt idx="1080">
                  <c:v>9807.8391256499999</c:v>
                </c:pt>
                <c:pt idx="1081">
                  <c:v>9843.0660127999981</c:v>
                </c:pt>
                <c:pt idx="1082">
                  <c:v>9850.9477526500013</c:v>
                </c:pt>
                <c:pt idx="1083">
                  <c:v>9831.9288329499977</c:v>
                </c:pt>
                <c:pt idx="1084">
                  <c:v>9905.9877969499976</c:v>
                </c:pt>
                <c:pt idx="1085">
                  <c:v>9882.1809849000001</c:v>
                </c:pt>
                <c:pt idx="1086">
                  <c:v>9819.8964239500001</c:v>
                </c:pt>
                <c:pt idx="1087">
                  <c:v>9904.73928935</c:v>
                </c:pt>
                <c:pt idx="1088">
                  <c:v>9848.7020950499991</c:v>
                </c:pt>
                <c:pt idx="1089">
                  <c:v>9843.7015847500006</c:v>
                </c:pt>
                <c:pt idx="1090">
                  <c:v>9830.2748179499995</c:v>
                </c:pt>
                <c:pt idx="1091">
                  <c:v>9876.6484411000001</c:v>
                </c:pt>
                <c:pt idx="1092">
                  <c:v>9904.4314567000001</c:v>
                </c:pt>
                <c:pt idx="1093">
                  <c:v>9932.3508867</c:v>
                </c:pt>
                <c:pt idx="1094">
                  <c:v>9907.0080357499992</c:v>
                </c:pt>
                <c:pt idx="1095">
                  <c:v>10024.178688549997</c:v>
                </c:pt>
                <c:pt idx="1096">
                  <c:v>10024.178688549997</c:v>
                </c:pt>
                <c:pt idx="1097">
                  <c:v>10024.178688549997</c:v>
                </c:pt>
                <c:pt idx="1098">
                  <c:v>10024.178688549997</c:v>
                </c:pt>
                <c:pt idx="1099">
                  <c:v>10024.178688549997</c:v>
                </c:pt>
                <c:pt idx="1100">
                  <c:v>10024.178688549997</c:v>
                </c:pt>
                <c:pt idx="1101">
                  <c:v>10024.178688549997</c:v>
                </c:pt>
                <c:pt idx="1102">
                  <c:v>10024.178688549997</c:v>
                </c:pt>
                <c:pt idx="1103">
                  <c:v>10024.178688549997</c:v>
                </c:pt>
                <c:pt idx="1104">
                  <c:v>10024.178688549997</c:v>
                </c:pt>
                <c:pt idx="1105">
                  <c:v>10024.178688549997</c:v>
                </c:pt>
                <c:pt idx="1106">
                  <c:v>10024.178688549997</c:v>
                </c:pt>
                <c:pt idx="1107">
                  <c:v>9965.9950133999973</c:v>
                </c:pt>
                <c:pt idx="1108">
                  <c:v>10011.570061549997</c:v>
                </c:pt>
                <c:pt idx="1109">
                  <c:v>10019.613827199995</c:v>
                </c:pt>
                <c:pt idx="1110">
                  <c:v>9958.1601443499985</c:v>
                </c:pt>
                <c:pt idx="1111">
                  <c:v>9961.2053205499979</c:v>
                </c:pt>
                <c:pt idx="1112">
                  <c:v>9930.6860253499981</c:v>
                </c:pt>
                <c:pt idx="1113">
                  <c:v>9919.0026197999996</c:v>
                </c:pt>
                <c:pt idx="1114">
                  <c:v>9912.5047957999996</c:v>
                </c:pt>
                <c:pt idx="1115">
                  <c:v>9974.3880665499983</c:v>
                </c:pt>
                <c:pt idx="1116">
                  <c:v>9934.9112323499976</c:v>
                </c:pt>
                <c:pt idx="1117">
                  <c:v>9928.5785392999969</c:v>
                </c:pt>
                <c:pt idx="1118">
                  <c:v>9936.3717127999989</c:v>
                </c:pt>
                <c:pt idx="1119">
                  <c:v>9990.4124791999984</c:v>
                </c:pt>
                <c:pt idx="1120">
                  <c:v>9980.6992305999975</c:v>
                </c:pt>
                <c:pt idx="1121">
                  <c:v>9954.0249623499967</c:v>
                </c:pt>
                <c:pt idx="1122">
                  <c:v>10006.35624485</c:v>
                </c:pt>
                <c:pt idx="1123">
                  <c:v>10010.282501350001</c:v>
                </c:pt>
                <c:pt idx="1124">
                  <c:v>10027.42265155</c:v>
                </c:pt>
                <c:pt idx="1125">
                  <c:v>10036.890348449999</c:v>
                </c:pt>
                <c:pt idx="1126">
                  <c:v>10010.123927299999</c:v>
                </c:pt>
                <c:pt idx="1127">
                  <c:v>9985.531639599998</c:v>
                </c:pt>
                <c:pt idx="1128">
                  <c:v>9973.6357653499981</c:v>
                </c:pt>
                <c:pt idx="1129">
                  <c:v>10037.759576249997</c:v>
                </c:pt>
                <c:pt idx="1130">
                  <c:v>10006.594459749998</c:v>
                </c:pt>
                <c:pt idx="1131">
                  <c:v>10131.600775949999</c:v>
                </c:pt>
                <c:pt idx="1132">
                  <c:v>10131.600775949999</c:v>
                </c:pt>
                <c:pt idx="1133">
                  <c:v>10131.600775949999</c:v>
                </c:pt>
                <c:pt idx="1134">
                  <c:v>9986.5823520999984</c:v>
                </c:pt>
                <c:pt idx="1135">
                  <c:v>9959.3490139500009</c:v>
                </c:pt>
                <c:pt idx="1136">
                  <c:v>9997.3773405499996</c:v>
                </c:pt>
                <c:pt idx="1137">
                  <c:v>10109.00940295</c:v>
                </c:pt>
                <c:pt idx="1138">
                  <c:v>10182.567842199998</c:v>
                </c:pt>
                <c:pt idx="1139">
                  <c:v>10357.838133949997</c:v>
                </c:pt>
                <c:pt idx="1140">
                  <c:v>10357.838133949997</c:v>
                </c:pt>
                <c:pt idx="1141">
                  <c:v>10357.838133949997</c:v>
                </c:pt>
                <c:pt idx="1142">
                  <c:v>10357.838133949997</c:v>
                </c:pt>
                <c:pt idx="1143">
                  <c:v>10357.838133949997</c:v>
                </c:pt>
                <c:pt idx="1144">
                  <c:v>10357.838133949997</c:v>
                </c:pt>
                <c:pt idx="1145">
                  <c:v>10357.838133949997</c:v>
                </c:pt>
                <c:pt idx="1146">
                  <c:v>10357.838133949997</c:v>
                </c:pt>
                <c:pt idx="1147">
                  <c:v>10357.838133949997</c:v>
                </c:pt>
                <c:pt idx="1148">
                  <c:v>10357.838133949997</c:v>
                </c:pt>
                <c:pt idx="1149">
                  <c:v>10357.838133949997</c:v>
                </c:pt>
                <c:pt idx="1150">
                  <c:v>10357.838133949997</c:v>
                </c:pt>
                <c:pt idx="1151">
                  <c:v>10416.014202699997</c:v>
                </c:pt>
                <c:pt idx="1152">
                  <c:v>10416.014202699997</c:v>
                </c:pt>
                <c:pt idx="1153">
                  <c:v>10461.433902299999</c:v>
                </c:pt>
                <c:pt idx="1154">
                  <c:v>10412.925530449998</c:v>
                </c:pt>
                <c:pt idx="1155">
                  <c:v>10479.688095449999</c:v>
                </c:pt>
                <c:pt idx="1156">
                  <c:v>10519.724779449996</c:v>
                </c:pt>
                <c:pt idx="1157">
                  <c:v>10519.724779449996</c:v>
                </c:pt>
                <c:pt idx="1158">
                  <c:v>10489.929011099995</c:v>
                </c:pt>
                <c:pt idx="1159">
                  <c:v>10515.299813149993</c:v>
                </c:pt>
                <c:pt idx="1160">
                  <c:v>10549.873691449993</c:v>
                </c:pt>
                <c:pt idx="1161">
                  <c:v>10549.873691449993</c:v>
                </c:pt>
                <c:pt idx="1162">
                  <c:v>10549.873691449993</c:v>
                </c:pt>
                <c:pt idx="1163">
                  <c:v>10549.873691449993</c:v>
                </c:pt>
                <c:pt idx="1164">
                  <c:v>10549.873691449993</c:v>
                </c:pt>
                <c:pt idx="1165">
                  <c:v>10549.873691449993</c:v>
                </c:pt>
                <c:pt idx="1166">
                  <c:v>10549.873691449993</c:v>
                </c:pt>
                <c:pt idx="1167">
                  <c:v>10549.873691449993</c:v>
                </c:pt>
                <c:pt idx="1168">
                  <c:v>10597.217457099992</c:v>
                </c:pt>
                <c:pt idx="1169">
                  <c:v>10597.217457099992</c:v>
                </c:pt>
                <c:pt idx="1170">
                  <c:v>10620.916961249992</c:v>
                </c:pt>
                <c:pt idx="1171">
                  <c:v>10576.72713359999</c:v>
                </c:pt>
                <c:pt idx="1172">
                  <c:v>10628.322767149992</c:v>
                </c:pt>
                <c:pt idx="1173">
                  <c:v>10692.846188099991</c:v>
                </c:pt>
                <c:pt idx="1174">
                  <c:v>10716.231259349994</c:v>
                </c:pt>
                <c:pt idx="1175">
                  <c:v>10697.811439399995</c:v>
                </c:pt>
                <c:pt idx="1176">
                  <c:v>10637.710149199991</c:v>
                </c:pt>
                <c:pt idx="1177">
                  <c:v>10679.804222949992</c:v>
                </c:pt>
                <c:pt idx="1178">
                  <c:v>10712.190584399992</c:v>
                </c:pt>
                <c:pt idx="1179">
                  <c:v>10666.563803149993</c:v>
                </c:pt>
                <c:pt idx="1180">
                  <c:v>10704.865873249992</c:v>
                </c:pt>
                <c:pt idx="1181">
                  <c:v>10753.917110499991</c:v>
                </c:pt>
                <c:pt idx="1182">
                  <c:v>10753.917110499991</c:v>
                </c:pt>
                <c:pt idx="1183">
                  <c:v>10728.37359999999</c:v>
                </c:pt>
                <c:pt idx="1184">
                  <c:v>10599.361867849993</c:v>
                </c:pt>
                <c:pt idx="1185">
                  <c:v>10605.561222749991</c:v>
                </c:pt>
                <c:pt idx="1186">
                  <c:v>10518.687329999993</c:v>
                </c:pt>
                <c:pt idx="1187">
                  <c:v>10423.305079849992</c:v>
                </c:pt>
                <c:pt idx="1188">
                  <c:v>10441.954636949993</c:v>
                </c:pt>
                <c:pt idx="1189">
                  <c:v>10552.82813974999</c:v>
                </c:pt>
                <c:pt idx="1190">
                  <c:v>10544.476286299992</c:v>
                </c:pt>
                <c:pt idx="1191">
                  <c:v>10777.907328099991</c:v>
                </c:pt>
                <c:pt idx="1192">
                  <c:v>10853.71906024999</c:v>
                </c:pt>
                <c:pt idx="1193">
                  <c:v>10853.71906024999</c:v>
                </c:pt>
                <c:pt idx="1194">
                  <c:v>10853.71906024999</c:v>
                </c:pt>
                <c:pt idx="1195">
                  <c:v>10853.71906024999</c:v>
                </c:pt>
                <c:pt idx="1196">
                  <c:v>10853.71906024999</c:v>
                </c:pt>
                <c:pt idx="1197">
                  <c:v>10853.71906024999</c:v>
                </c:pt>
                <c:pt idx="1198">
                  <c:v>10853.71906024999</c:v>
                </c:pt>
                <c:pt idx="1199">
                  <c:v>10853.71906024999</c:v>
                </c:pt>
                <c:pt idx="1200">
                  <c:v>10853.71906024999</c:v>
                </c:pt>
                <c:pt idx="1201">
                  <c:v>10833.882631399991</c:v>
                </c:pt>
                <c:pt idx="1202">
                  <c:v>10825.303741549991</c:v>
                </c:pt>
                <c:pt idx="1203">
                  <c:v>10981.558969749991</c:v>
                </c:pt>
                <c:pt idx="1204">
                  <c:v>10981.558969749991</c:v>
                </c:pt>
                <c:pt idx="1205">
                  <c:v>10981.558969749991</c:v>
                </c:pt>
                <c:pt idx="1206">
                  <c:v>10927.780065449993</c:v>
                </c:pt>
                <c:pt idx="1207">
                  <c:v>10954.970417849992</c:v>
                </c:pt>
                <c:pt idx="1208">
                  <c:v>10916.067327149995</c:v>
                </c:pt>
                <c:pt idx="1209">
                  <c:v>10999.514303849995</c:v>
                </c:pt>
                <c:pt idx="1210">
                  <c:v>10950.471693599991</c:v>
                </c:pt>
                <c:pt idx="1211">
                  <c:v>10947.946082199991</c:v>
                </c:pt>
                <c:pt idx="1212">
                  <c:v>10812.671813949994</c:v>
                </c:pt>
                <c:pt idx="1213">
                  <c:v>10816.25187364999</c:v>
                </c:pt>
                <c:pt idx="1214">
                  <c:v>10813.883531649992</c:v>
                </c:pt>
                <c:pt idx="1215">
                  <c:v>10950.28123529999</c:v>
                </c:pt>
                <c:pt idx="1216">
                  <c:v>10871.075819349991</c:v>
                </c:pt>
                <c:pt idx="1217">
                  <c:v>10976.173778149991</c:v>
                </c:pt>
                <c:pt idx="1218">
                  <c:v>10853.581865949989</c:v>
                </c:pt>
                <c:pt idx="1219">
                  <c:v>10833.94918734999</c:v>
                </c:pt>
                <c:pt idx="1220">
                  <c:v>10858.084971099992</c:v>
                </c:pt>
                <c:pt idx="1221">
                  <c:v>10773.261415349993</c:v>
                </c:pt>
                <c:pt idx="1222">
                  <c:v>10691.091017699993</c:v>
                </c:pt>
                <c:pt idx="1223">
                  <c:v>10889.712277099994</c:v>
                </c:pt>
                <c:pt idx="1224">
                  <c:v>10985.564173899995</c:v>
                </c:pt>
                <c:pt idx="1225">
                  <c:v>11036.386049499995</c:v>
                </c:pt>
                <c:pt idx="1226">
                  <c:v>11036.386049499995</c:v>
                </c:pt>
                <c:pt idx="1227">
                  <c:v>11036.386049499995</c:v>
                </c:pt>
                <c:pt idx="1228">
                  <c:v>11036.386049499995</c:v>
                </c:pt>
                <c:pt idx="1229">
                  <c:v>11036.386049499995</c:v>
                </c:pt>
                <c:pt idx="1230">
                  <c:v>11036.386049499995</c:v>
                </c:pt>
                <c:pt idx="1231">
                  <c:v>11036.386049499995</c:v>
                </c:pt>
                <c:pt idx="1232">
                  <c:v>11036.386049499995</c:v>
                </c:pt>
                <c:pt idx="1233">
                  <c:v>11036.386049499995</c:v>
                </c:pt>
                <c:pt idx="1234">
                  <c:v>11036.386049499995</c:v>
                </c:pt>
                <c:pt idx="1235">
                  <c:v>11036.386049499995</c:v>
                </c:pt>
                <c:pt idx="1236">
                  <c:v>11036.386049499995</c:v>
                </c:pt>
                <c:pt idx="1237">
                  <c:v>11036.386049499995</c:v>
                </c:pt>
                <c:pt idx="1238">
                  <c:v>11036.386049499995</c:v>
                </c:pt>
                <c:pt idx="1239">
                  <c:v>11036.386049499995</c:v>
                </c:pt>
                <c:pt idx="1240">
                  <c:v>11036.386049499995</c:v>
                </c:pt>
                <c:pt idx="1241">
                  <c:v>11036.386049499995</c:v>
                </c:pt>
                <c:pt idx="1242">
                  <c:v>11036.386049499995</c:v>
                </c:pt>
                <c:pt idx="1243">
                  <c:v>11036.386049499995</c:v>
                </c:pt>
                <c:pt idx="1244">
                  <c:v>11036.386049499995</c:v>
                </c:pt>
                <c:pt idx="1245">
                  <c:v>11036.386049499995</c:v>
                </c:pt>
                <c:pt idx="1246">
                  <c:v>11036.386049499995</c:v>
                </c:pt>
                <c:pt idx="1247">
                  <c:v>11036.386049499995</c:v>
                </c:pt>
                <c:pt idx="1248">
                  <c:v>11036.386049499995</c:v>
                </c:pt>
                <c:pt idx="1249">
                  <c:v>11036.386049499995</c:v>
                </c:pt>
                <c:pt idx="1250">
                  <c:v>11036.386049499995</c:v>
                </c:pt>
                <c:pt idx="1251">
                  <c:v>11036.386049499995</c:v>
                </c:pt>
                <c:pt idx="1252">
                  <c:v>11036.386049499995</c:v>
                </c:pt>
                <c:pt idx="1253">
                  <c:v>11036.386049499995</c:v>
                </c:pt>
                <c:pt idx="1254">
                  <c:v>11036.386049499995</c:v>
                </c:pt>
                <c:pt idx="1255">
                  <c:v>11024.784999999996</c:v>
                </c:pt>
                <c:pt idx="1256">
                  <c:v>10915.369426149995</c:v>
                </c:pt>
                <c:pt idx="1257">
                  <c:v>10926.477797999994</c:v>
                </c:pt>
                <c:pt idx="1258">
                  <c:v>10952.768781049996</c:v>
                </c:pt>
                <c:pt idx="1259">
                  <c:v>10876.655503549997</c:v>
                </c:pt>
                <c:pt idx="1260">
                  <c:v>10785.982780649996</c:v>
                </c:pt>
                <c:pt idx="1261">
                  <c:v>10911.976132299997</c:v>
                </c:pt>
                <c:pt idx="1262">
                  <c:v>10886.615637399997</c:v>
                </c:pt>
                <c:pt idx="1263">
                  <c:v>10912.263889849997</c:v>
                </c:pt>
                <c:pt idx="1264">
                  <c:v>10880.100694199995</c:v>
                </c:pt>
                <c:pt idx="1265">
                  <c:v>10883.846905449995</c:v>
                </c:pt>
                <c:pt idx="1266">
                  <c:v>10980.342538999997</c:v>
                </c:pt>
                <c:pt idx="1267">
                  <c:v>10931.009321199996</c:v>
                </c:pt>
                <c:pt idx="1268">
                  <c:v>10949.240093399994</c:v>
                </c:pt>
                <c:pt idx="1269">
                  <c:v>11050.244219149996</c:v>
                </c:pt>
                <c:pt idx="1270">
                  <c:v>11069.953101299998</c:v>
                </c:pt>
                <c:pt idx="1271">
                  <c:v>10963.515502599996</c:v>
                </c:pt>
                <c:pt idx="1272">
                  <c:v>11051.673941849996</c:v>
                </c:pt>
                <c:pt idx="1273">
                  <c:v>10962.986410549996</c:v>
                </c:pt>
                <c:pt idx="1274">
                  <c:v>10994.626440399996</c:v>
                </c:pt>
                <c:pt idx="1275">
                  <c:v>11135.644594649997</c:v>
                </c:pt>
                <c:pt idx="1276">
                  <c:v>11135.644594649997</c:v>
                </c:pt>
                <c:pt idx="1277">
                  <c:v>11135.644594649997</c:v>
                </c:pt>
                <c:pt idx="1278">
                  <c:v>11135.644594649997</c:v>
                </c:pt>
                <c:pt idx="1279">
                  <c:v>11135.644594649997</c:v>
                </c:pt>
                <c:pt idx="1280">
                  <c:v>11135.644594649997</c:v>
                </c:pt>
                <c:pt idx="1281">
                  <c:v>11117.953327549998</c:v>
                </c:pt>
                <c:pt idx="1282">
                  <c:v>11273.147564999999</c:v>
                </c:pt>
                <c:pt idx="1283">
                  <c:v>11273.147564999999</c:v>
                </c:pt>
                <c:pt idx="1284">
                  <c:v>11248.305224349997</c:v>
                </c:pt>
                <c:pt idx="1285">
                  <c:v>11215.458637599995</c:v>
                </c:pt>
                <c:pt idx="1286">
                  <c:v>11113.255007699996</c:v>
                </c:pt>
                <c:pt idx="1287">
                  <c:v>11173.967384949998</c:v>
                </c:pt>
                <c:pt idx="1288">
                  <c:v>11199.757227049995</c:v>
                </c:pt>
                <c:pt idx="1289">
                  <c:v>11205.689019849995</c:v>
                </c:pt>
                <c:pt idx="1290">
                  <c:v>11284.630715399995</c:v>
                </c:pt>
                <c:pt idx="1291">
                  <c:v>11219.717062399994</c:v>
                </c:pt>
                <c:pt idx="1292">
                  <c:v>11224.724413649994</c:v>
                </c:pt>
                <c:pt idx="1293">
                  <c:v>11290.787864449996</c:v>
                </c:pt>
                <c:pt idx="1294">
                  <c:v>11306.696746599995</c:v>
                </c:pt>
                <c:pt idx="1295">
                  <c:v>11271.973190849994</c:v>
                </c:pt>
                <c:pt idx="1296">
                  <c:v>11243.266364349995</c:v>
                </c:pt>
                <c:pt idx="1297">
                  <c:v>11239.572545749996</c:v>
                </c:pt>
                <c:pt idx="1298">
                  <c:v>11241.733416149993</c:v>
                </c:pt>
                <c:pt idx="1299">
                  <c:v>11229.206904499993</c:v>
                </c:pt>
                <c:pt idx="1300">
                  <c:v>11276.190820349995</c:v>
                </c:pt>
                <c:pt idx="1301">
                  <c:v>11400.674615849995</c:v>
                </c:pt>
                <c:pt idx="1302">
                  <c:v>11400.674615849995</c:v>
                </c:pt>
                <c:pt idx="1303">
                  <c:v>11400.674615849995</c:v>
                </c:pt>
                <c:pt idx="1304">
                  <c:v>11400.674615849995</c:v>
                </c:pt>
                <c:pt idx="1305">
                  <c:v>11400.674615849995</c:v>
                </c:pt>
                <c:pt idx="1306">
                  <c:v>11400.674615849995</c:v>
                </c:pt>
                <c:pt idx="1307">
                  <c:v>11400.674615849995</c:v>
                </c:pt>
                <c:pt idx="1308">
                  <c:v>11400.674615849995</c:v>
                </c:pt>
                <c:pt idx="1309">
                  <c:v>11400.674615849995</c:v>
                </c:pt>
                <c:pt idx="1310">
                  <c:v>11498.051854449999</c:v>
                </c:pt>
                <c:pt idx="1311">
                  <c:v>11498.051854449999</c:v>
                </c:pt>
                <c:pt idx="1312">
                  <c:v>11498.051854449999</c:v>
                </c:pt>
                <c:pt idx="1313">
                  <c:v>11498.051854449999</c:v>
                </c:pt>
                <c:pt idx="1314">
                  <c:v>11498.051854449999</c:v>
                </c:pt>
                <c:pt idx="1315">
                  <c:v>11498.051854449999</c:v>
                </c:pt>
                <c:pt idx="1316">
                  <c:v>11498.051854449999</c:v>
                </c:pt>
                <c:pt idx="1317">
                  <c:v>11498.051854449999</c:v>
                </c:pt>
                <c:pt idx="1318">
                  <c:v>11498.051854449999</c:v>
                </c:pt>
                <c:pt idx="1319">
                  <c:v>11498.051854449999</c:v>
                </c:pt>
                <c:pt idx="1320">
                  <c:v>11498.051854449999</c:v>
                </c:pt>
                <c:pt idx="1321">
                  <c:v>11403.599702500002</c:v>
                </c:pt>
                <c:pt idx="1322">
                  <c:v>11263.328000200001</c:v>
                </c:pt>
                <c:pt idx="1323">
                  <c:v>11317.26235895</c:v>
                </c:pt>
                <c:pt idx="1324">
                  <c:v>11282.843574050003</c:v>
                </c:pt>
                <c:pt idx="1325">
                  <c:v>11227.882568850002</c:v>
                </c:pt>
                <c:pt idx="1326">
                  <c:v>11148.858757950002</c:v>
                </c:pt>
                <c:pt idx="1327">
                  <c:v>11202.041114000001</c:v>
                </c:pt>
                <c:pt idx="1328">
                  <c:v>11181.651512600001</c:v>
                </c:pt>
                <c:pt idx="1329">
                  <c:v>11259.049591750001</c:v>
                </c:pt>
                <c:pt idx="1330">
                  <c:v>11389.617168299999</c:v>
                </c:pt>
                <c:pt idx="1331">
                  <c:v>11253.318054100002</c:v>
                </c:pt>
                <c:pt idx="1332">
                  <c:v>11291.2989996</c:v>
                </c:pt>
                <c:pt idx="1333">
                  <c:v>11289.879824750002</c:v>
                </c:pt>
                <c:pt idx="1334">
                  <c:v>11224.298999600001</c:v>
                </c:pt>
                <c:pt idx="1335">
                  <c:v>11152.975323500001</c:v>
                </c:pt>
                <c:pt idx="1336">
                  <c:v>11036.678024249999</c:v>
                </c:pt>
                <c:pt idx="1337">
                  <c:v>11113.782015199999</c:v>
                </c:pt>
                <c:pt idx="1338">
                  <c:v>11146.262195249999</c:v>
                </c:pt>
                <c:pt idx="1339">
                  <c:v>11269.804040049998</c:v>
                </c:pt>
                <c:pt idx="1340">
                  <c:v>11306.457573649996</c:v>
                </c:pt>
                <c:pt idx="1341">
                  <c:v>11204.016508749997</c:v>
                </c:pt>
                <c:pt idx="1342">
                  <c:v>11264.050881949997</c:v>
                </c:pt>
                <c:pt idx="1343">
                  <c:v>11300.694902749998</c:v>
                </c:pt>
                <c:pt idx="1344">
                  <c:v>11303.677648749997</c:v>
                </c:pt>
                <c:pt idx="1345">
                  <c:v>11372.755758699999</c:v>
                </c:pt>
                <c:pt idx="1346">
                  <c:v>11320.888572099999</c:v>
                </c:pt>
                <c:pt idx="1347">
                  <c:v>11256.096674349999</c:v>
                </c:pt>
                <c:pt idx="1348">
                  <c:v>11310.361940100001</c:v>
                </c:pt>
                <c:pt idx="1349">
                  <c:v>11333.232862500001</c:v>
                </c:pt>
                <c:pt idx="1350">
                  <c:v>11382.949216250003</c:v>
                </c:pt>
                <c:pt idx="1351">
                  <c:v>11502.352051800002</c:v>
                </c:pt>
                <c:pt idx="1352">
                  <c:v>11513.988480649999</c:v>
                </c:pt>
                <c:pt idx="1353">
                  <c:v>11461.504054500001</c:v>
                </c:pt>
                <c:pt idx="1354">
                  <c:v>11413.73121125</c:v>
                </c:pt>
                <c:pt idx="1355">
                  <c:v>11428.542539</c:v>
                </c:pt>
                <c:pt idx="1356">
                  <c:v>11541.645254200001</c:v>
                </c:pt>
                <c:pt idx="1357">
                  <c:v>11549.519387650002</c:v>
                </c:pt>
                <c:pt idx="1358">
                  <c:v>11554.874225899999</c:v>
                </c:pt>
                <c:pt idx="1359">
                  <c:v>11649.003707900001</c:v>
                </c:pt>
                <c:pt idx="1360">
                  <c:v>11649.003707900001</c:v>
                </c:pt>
                <c:pt idx="1361">
                  <c:v>11630.036131350002</c:v>
                </c:pt>
                <c:pt idx="1362">
                  <c:v>11597.358396900003</c:v>
                </c:pt>
                <c:pt idx="1363">
                  <c:v>11591.489169100001</c:v>
                </c:pt>
                <c:pt idx="1364">
                  <c:v>11599.984398250002</c:v>
                </c:pt>
                <c:pt idx="1365">
                  <c:v>11762.69380515</c:v>
                </c:pt>
                <c:pt idx="1366">
                  <c:v>11762.69380515</c:v>
                </c:pt>
                <c:pt idx="1367">
                  <c:v>11762.69380515</c:v>
                </c:pt>
                <c:pt idx="1368">
                  <c:v>11762.69380515</c:v>
                </c:pt>
                <c:pt idx="1369">
                  <c:v>11762.69380515</c:v>
                </c:pt>
                <c:pt idx="1370">
                  <c:v>11762.69380515</c:v>
                </c:pt>
                <c:pt idx="1371">
                  <c:v>11762.69380515</c:v>
                </c:pt>
                <c:pt idx="1372">
                  <c:v>11762.69380515</c:v>
                </c:pt>
                <c:pt idx="1373">
                  <c:v>11762.69380515</c:v>
                </c:pt>
                <c:pt idx="1374">
                  <c:v>11762.69380515</c:v>
                </c:pt>
                <c:pt idx="1375">
                  <c:v>11762.69380515</c:v>
                </c:pt>
                <c:pt idx="1376">
                  <c:v>11762.69380515</c:v>
                </c:pt>
                <c:pt idx="1377">
                  <c:v>11762.69380515</c:v>
                </c:pt>
                <c:pt idx="1378">
                  <c:v>11762.69380515</c:v>
                </c:pt>
                <c:pt idx="1379">
                  <c:v>11762.69380515</c:v>
                </c:pt>
                <c:pt idx="1380">
                  <c:v>11762.69380515</c:v>
                </c:pt>
                <c:pt idx="1381">
                  <c:v>11762.69380515</c:v>
                </c:pt>
                <c:pt idx="1382">
                  <c:v>11762.69380515</c:v>
                </c:pt>
                <c:pt idx="1383">
                  <c:v>11711.843227449999</c:v>
                </c:pt>
                <c:pt idx="1384">
                  <c:v>11686.369859449997</c:v>
                </c:pt>
                <c:pt idx="1385">
                  <c:v>11621.68748895</c:v>
                </c:pt>
                <c:pt idx="1386">
                  <c:v>11513.108839799997</c:v>
                </c:pt>
                <c:pt idx="1387">
                  <c:v>11584.488148499997</c:v>
                </c:pt>
                <c:pt idx="1388">
                  <c:v>11527.480421749995</c:v>
                </c:pt>
                <c:pt idx="1389">
                  <c:v>11474.628568299997</c:v>
                </c:pt>
                <c:pt idx="1390">
                  <c:v>11450.453924549996</c:v>
                </c:pt>
                <c:pt idx="1391">
                  <c:v>11473.761006199997</c:v>
                </c:pt>
                <c:pt idx="1392">
                  <c:v>11444.426002349996</c:v>
                </c:pt>
                <c:pt idx="1393">
                  <c:v>11384.258035849994</c:v>
                </c:pt>
                <c:pt idx="1394">
                  <c:v>11404.286482799998</c:v>
                </c:pt>
                <c:pt idx="1395">
                  <c:v>11338.599086299997</c:v>
                </c:pt>
                <c:pt idx="1396">
                  <c:v>11385.961516499996</c:v>
                </c:pt>
                <c:pt idx="1397">
                  <c:v>11438.407337799998</c:v>
                </c:pt>
                <c:pt idx="1398">
                  <c:v>11423.121876599997</c:v>
                </c:pt>
                <c:pt idx="1399">
                  <c:v>11425.301936299998</c:v>
                </c:pt>
                <c:pt idx="1400">
                  <c:v>11433.337074949997</c:v>
                </c:pt>
                <c:pt idx="1401">
                  <c:v>11418.789063199998</c:v>
                </c:pt>
                <c:pt idx="1402">
                  <c:v>11513.961155449999</c:v>
                </c:pt>
                <c:pt idx="1403">
                  <c:v>11519.796684049999</c:v>
                </c:pt>
                <c:pt idx="1404">
                  <c:v>11598.16825155</c:v>
                </c:pt>
                <c:pt idx="1405">
                  <c:v>11574.005325499998</c:v>
                </c:pt>
                <c:pt idx="1406">
                  <c:v>11634.651146800001</c:v>
                </c:pt>
                <c:pt idx="1407">
                  <c:v>11694.66043335</c:v>
                </c:pt>
                <c:pt idx="1408">
                  <c:v>11624.505595099999</c:v>
                </c:pt>
                <c:pt idx="1409">
                  <c:v>11685.154776699997</c:v>
                </c:pt>
                <c:pt idx="1410">
                  <c:v>11707.32452925</c:v>
                </c:pt>
                <c:pt idx="1411">
                  <c:v>11763.038692549997</c:v>
                </c:pt>
                <c:pt idx="1412">
                  <c:v>11711.321303749999</c:v>
                </c:pt>
                <c:pt idx="1413">
                  <c:v>11724.875106949999</c:v>
                </c:pt>
                <c:pt idx="1414">
                  <c:v>11752.572526549999</c:v>
                </c:pt>
                <c:pt idx="1415">
                  <c:v>11717.538798449999</c:v>
                </c:pt>
                <c:pt idx="1416">
                  <c:v>11818.8265849</c:v>
                </c:pt>
                <c:pt idx="1417">
                  <c:v>11818.8265849</c:v>
                </c:pt>
                <c:pt idx="1418">
                  <c:v>11818.97395155</c:v>
                </c:pt>
                <c:pt idx="1419">
                  <c:v>11798.108955399999</c:v>
                </c:pt>
                <c:pt idx="1420">
                  <c:v>11819.642548699998</c:v>
                </c:pt>
                <c:pt idx="1421">
                  <c:v>11657.460688499999</c:v>
                </c:pt>
                <c:pt idx="1422">
                  <c:v>11636.305084799998</c:v>
                </c:pt>
                <c:pt idx="1423">
                  <c:v>11689.379743</c:v>
                </c:pt>
                <c:pt idx="1424">
                  <c:v>11725.898677149999</c:v>
                </c:pt>
                <c:pt idx="1425">
                  <c:v>11692.307424499999</c:v>
                </c:pt>
                <c:pt idx="1426">
                  <c:v>11747.520807899999</c:v>
                </c:pt>
                <c:pt idx="1427">
                  <c:v>11813.124288549998</c:v>
                </c:pt>
                <c:pt idx="1428">
                  <c:v>11819.186449149996</c:v>
                </c:pt>
                <c:pt idx="1429">
                  <c:v>11761.186449149996</c:v>
                </c:pt>
                <c:pt idx="1430">
                  <c:v>11695.795721249995</c:v>
                </c:pt>
                <c:pt idx="1431">
                  <c:v>11700.487618999994</c:v>
                </c:pt>
                <c:pt idx="1432">
                  <c:v>11783.185038599997</c:v>
                </c:pt>
                <c:pt idx="1433">
                  <c:v>11747.565608599998</c:v>
                </c:pt>
                <c:pt idx="1434">
                  <c:v>11750.351445299997</c:v>
                </c:pt>
                <c:pt idx="1435">
                  <c:v>11744.102533299998</c:v>
                </c:pt>
                <c:pt idx="1436">
                  <c:v>11729.915916699998</c:v>
                </c:pt>
                <c:pt idx="1437">
                  <c:v>11772.260057849997</c:v>
                </c:pt>
                <c:pt idx="1438">
                  <c:v>11750.424408899997</c:v>
                </c:pt>
                <c:pt idx="1439">
                  <c:v>11737.078587599999</c:v>
                </c:pt>
                <c:pt idx="1440">
                  <c:v>11688.694806549996</c:v>
                </c:pt>
                <c:pt idx="1441">
                  <c:v>11576.699938449998</c:v>
                </c:pt>
                <c:pt idx="1442">
                  <c:v>11586.917567949995</c:v>
                </c:pt>
                <c:pt idx="1443">
                  <c:v>11666.162623799997</c:v>
                </c:pt>
                <c:pt idx="1444">
                  <c:v>11643.777566999996</c:v>
                </c:pt>
                <c:pt idx="1445">
                  <c:v>11676.782082699994</c:v>
                </c:pt>
                <c:pt idx="1446">
                  <c:v>11698.470124299996</c:v>
                </c:pt>
                <c:pt idx="1447">
                  <c:v>11772.535240799998</c:v>
                </c:pt>
                <c:pt idx="1448">
                  <c:v>11777.014010299998</c:v>
                </c:pt>
                <c:pt idx="1449">
                  <c:v>11746.306148749996</c:v>
                </c:pt>
                <c:pt idx="1450">
                  <c:v>11766.490830049997</c:v>
                </c:pt>
                <c:pt idx="1451">
                  <c:v>11750.509629399998</c:v>
                </c:pt>
                <c:pt idx="1452">
                  <c:v>11760.114265449996</c:v>
                </c:pt>
                <c:pt idx="1453">
                  <c:v>11844.584542749997</c:v>
                </c:pt>
                <c:pt idx="1454">
                  <c:v>11814.454295299998</c:v>
                </c:pt>
                <c:pt idx="1455">
                  <c:v>11778.670634599997</c:v>
                </c:pt>
                <c:pt idx="1456">
                  <c:v>11759.858421049998</c:v>
                </c:pt>
                <c:pt idx="1457">
                  <c:v>11777.652119299999</c:v>
                </c:pt>
                <c:pt idx="1458">
                  <c:v>11754.630888799997</c:v>
                </c:pt>
                <c:pt idx="1459">
                  <c:v>11775.497430299996</c:v>
                </c:pt>
                <c:pt idx="1460">
                  <c:v>11832.149312649997</c:v>
                </c:pt>
                <c:pt idx="1461">
                  <c:v>11845.932463049998</c:v>
                </c:pt>
                <c:pt idx="1462">
                  <c:v>11834.829251999996</c:v>
                </c:pt>
                <c:pt idx="1463">
                  <c:v>11867.218704149998</c:v>
                </c:pt>
                <c:pt idx="1464">
                  <c:v>11867.218704149998</c:v>
                </c:pt>
                <c:pt idx="1465">
                  <c:v>11867.218704149998</c:v>
                </c:pt>
                <c:pt idx="1466">
                  <c:v>11867.218704149998</c:v>
                </c:pt>
                <c:pt idx="1467">
                  <c:v>11889.907376399997</c:v>
                </c:pt>
                <c:pt idx="1468">
                  <c:v>11941.652807749999</c:v>
                </c:pt>
                <c:pt idx="1469">
                  <c:v>11941.652807749999</c:v>
                </c:pt>
                <c:pt idx="1470">
                  <c:v>11941.652807749999</c:v>
                </c:pt>
                <c:pt idx="1471">
                  <c:v>11941.652807749999</c:v>
                </c:pt>
                <c:pt idx="1472">
                  <c:v>11941.652807749999</c:v>
                </c:pt>
                <c:pt idx="1473">
                  <c:v>11941.652807749999</c:v>
                </c:pt>
                <c:pt idx="1474">
                  <c:v>11941.652807749999</c:v>
                </c:pt>
                <c:pt idx="1475">
                  <c:v>11941.652807749999</c:v>
                </c:pt>
                <c:pt idx="1476">
                  <c:v>11941.652807749999</c:v>
                </c:pt>
                <c:pt idx="1477">
                  <c:v>11941.652807749999</c:v>
                </c:pt>
                <c:pt idx="1478">
                  <c:v>11941.652807749999</c:v>
                </c:pt>
                <c:pt idx="1479">
                  <c:v>11941.652807749999</c:v>
                </c:pt>
                <c:pt idx="1480">
                  <c:v>11941.652807749999</c:v>
                </c:pt>
                <c:pt idx="1481">
                  <c:v>11941.652807749999</c:v>
                </c:pt>
                <c:pt idx="1482">
                  <c:v>12009.3734076</c:v>
                </c:pt>
                <c:pt idx="1483">
                  <c:v>12009.3734076</c:v>
                </c:pt>
                <c:pt idx="1484">
                  <c:v>12009.3734076</c:v>
                </c:pt>
                <c:pt idx="1485">
                  <c:v>12009.3734076</c:v>
                </c:pt>
                <c:pt idx="1486">
                  <c:v>12009.3734076</c:v>
                </c:pt>
                <c:pt idx="1487">
                  <c:v>12009.3734076</c:v>
                </c:pt>
                <c:pt idx="1488">
                  <c:v>12009.3734076</c:v>
                </c:pt>
                <c:pt idx="1489">
                  <c:v>12042.320129149999</c:v>
                </c:pt>
                <c:pt idx="1490">
                  <c:v>12042.320129149999</c:v>
                </c:pt>
                <c:pt idx="1491">
                  <c:v>12042.320129149999</c:v>
                </c:pt>
                <c:pt idx="1492">
                  <c:v>11982.907482299999</c:v>
                </c:pt>
                <c:pt idx="1493">
                  <c:v>12095.294248149998</c:v>
                </c:pt>
                <c:pt idx="1494">
                  <c:v>12126.956423199999</c:v>
                </c:pt>
                <c:pt idx="1495">
                  <c:v>12126.956423199999</c:v>
                </c:pt>
                <c:pt idx="1496">
                  <c:v>12126.956423199999</c:v>
                </c:pt>
                <c:pt idx="1497">
                  <c:v>12126.956423199999</c:v>
                </c:pt>
                <c:pt idx="1498">
                  <c:v>12126.956423199999</c:v>
                </c:pt>
                <c:pt idx="1499">
                  <c:v>12126.956423199999</c:v>
                </c:pt>
                <c:pt idx="1500">
                  <c:v>12126.956423199999</c:v>
                </c:pt>
                <c:pt idx="1501">
                  <c:v>12114.318314199998</c:v>
                </c:pt>
                <c:pt idx="1502">
                  <c:v>12081.497189599999</c:v>
                </c:pt>
                <c:pt idx="1503">
                  <c:v>12081.523190949998</c:v>
                </c:pt>
                <c:pt idx="1504">
                  <c:v>12074.130002999998</c:v>
                </c:pt>
                <c:pt idx="1505">
                  <c:v>12089.013138949997</c:v>
                </c:pt>
                <c:pt idx="1506">
                  <c:v>12089.801421249997</c:v>
                </c:pt>
                <c:pt idx="1507">
                  <c:v>12076.659860499998</c:v>
                </c:pt>
                <c:pt idx="1508">
                  <c:v>12155.038764799998</c:v>
                </c:pt>
                <c:pt idx="1509">
                  <c:v>12155.038764799998</c:v>
                </c:pt>
                <c:pt idx="1510">
                  <c:v>12094.818044599999</c:v>
                </c:pt>
                <c:pt idx="1511">
                  <c:v>12117.737623849998</c:v>
                </c:pt>
                <c:pt idx="1512">
                  <c:v>12093.032207899998</c:v>
                </c:pt>
                <c:pt idx="1513">
                  <c:v>12119.096963349997</c:v>
                </c:pt>
                <c:pt idx="1514">
                  <c:v>12142.75732345</c:v>
                </c:pt>
                <c:pt idx="1515">
                  <c:v>12124.023744599997</c:v>
                </c:pt>
                <c:pt idx="1516">
                  <c:v>12118.840998599997</c:v>
                </c:pt>
                <c:pt idx="1517">
                  <c:v>12154.264554349998</c:v>
                </c:pt>
                <c:pt idx="1518">
                  <c:v>12082.846144949997</c:v>
                </c:pt>
                <c:pt idx="1519">
                  <c:v>12062.064944299998</c:v>
                </c:pt>
                <c:pt idx="1520">
                  <c:v>11980.052311899997</c:v>
                </c:pt>
                <c:pt idx="1521">
                  <c:v>12011.301060199998</c:v>
                </c:pt>
                <c:pt idx="1522">
                  <c:v>12003.506341349999</c:v>
                </c:pt>
                <c:pt idx="1523">
                  <c:v>11960.452913649999</c:v>
                </c:pt>
                <c:pt idx="1524">
                  <c:v>11975.837850099999</c:v>
                </c:pt>
                <c:pt idx="1525">
                  <c:v>11975.143251599997</c:v>
                </c:pt>
                <c:pt idx="1526">
                  <c:v>11928.528967949997</c:v>
                </c:pt>
                <c:pt idx="1527">
                  <c:v>11968.189732449997</c:v>
                </c:pt>
                <c:pt idx="1528">
                  <c:v>11912.139034399997</c:v>
                </c:pt>
                <c:pt idx="1529">
                  <c:v>11940.319845099999</c:v>
                </c:pt>
                <c:pt idx="1530">
                  <c:v>11953.006716849997</c:v>
                </c:pt>
                <c:pt idx="1531">
                  <c:v>12008.761839149996</c:v>
                </c:pt>
                <c:pt idx="1532">
                  <c:v>12103.905859949997</c:v>
                </c:pt>
                <c:pt idx="1533">
                  <c:v>12204.933541449998</c:v>
                </c:pt>
                <c:pt idx="1534">
                  <c:v>12199.087989749998</c:v>
                </c:pt>
                <c:pt idx="1535">
                  <c:v>12210.840502749998</c:v>
                </c:pt>
                <c:pt idx="1536">
                  <c:v>12187.433406649996</c:v>
                </c:pt>
                <c:pt idx="1537">
                  <c:v>12168.679617899994</c:v>
                </c:pt>
                <c:pt idx="1538">
                  <c:v>12135.721568599994</c:v>
                </c:pt>
                <c:pt idx="1539">
                  <c:v>12155.150795449994</c:v>
                </c:pt>
                <c:pt idx="1540">
                  <c:v>12211.515656799993</c:v>
                </c:pt>
                <c:pt idx="1541">
                  <c:v>12189.215401649994</c:v>
                </c:pt>
                <c:pt idx="1542">
                  <c:v>12149.070870549996</c:v>
                </c:pt>
                <c:pt idx="1543">
                  <c:v>12178.662513149993</c:v>
                </c:pt>
                <c:pt idx="1544">
                  <c:v>12197.300097399995</c:v>
                </c:pt>
                <c:pt idx="1545">
                  <c:v>12170.148739799995</c:v>
                </c:pt>
                <c:pt idx="1546">
                  <c:v>12242.418627149993</c:v>
                </c:pt>
                <c:pt idx="1547">
                  <c:v>12242.418627149993</c:v>
                </c:pt>
                <c:pt idx="1548">
                  <c:v>12242.418627149993</c:v>
                </c:pt>
                <c:pt idx="1549">
                  <c:v>12242.418627149993</c:v>
                </c:pt>
                <c:pt idx="1550">
                  <c:v>12242.418627149993</c:v>
                </c:pt>
                <c:pt idx="1551">
                  <c:v>12242.418627149993</c:v>
                </c:pt>
                <c:pt idx="1552">
                  <c:v>12242.418627149993</c:v>
                </c:pt>
                <c:pt idx="1553">
                  <c:v>12324.644373349993</c:v>
                </c:pt>
                <c:pt idx="1554">
                  <c:v>12324.644373349993</c:v>
                </c:pt>
                <c:pt idx="1555">
                  <c:v>12324.644373349993</c:v>
                </c:pt>
                <c:pt idx="1556">
                  <c:v>12324.644373349993</c:v>
                </c:pt>
                <c:pt idx="1557">
                  <c:v>12324.644373349993</c:v>
                </c:pt>
                <c:pt idx="1558">
                  <c:v>12324.644373349993</c:v>
                </c:pt>
                <c:pt idx="1559">
                  <c:v>12324.644373349993</c:v>
                </c:pt>
                <c:pt idx="1560">
                  <c:v>12324.644373349993</c:v>
                </c:pt>
                <c:pt idx="1561">
                  <c:v>12324.644373349993</c:v>
                </c:pt>
                <c:pt idx="1562">
                  <c:v>12324.644373349993</c:v>
                </c:pt>
                <c:pt idx="1563">
                  <c:v>12324.644373349993</c:v>
                </c:pt>
                <c:pt idx="1564">
                  <c:v>12324.644373349993</c:v>
                </c:pt>
                <c:pt idx="1565">
                  <c:v>12324.644373349993</c:v>
                </c:pt>
                <c:pt idx="1566">
                  <c:v>12324.644373349993</c:v>
                </c:pt>
                <c:pt idx="1567">
                  <c:v>12324.644373349993</c:v>
                </c:pt>
                <c:pt idx="1568">
                  <c:v>12324.644373349993</c:v>
                </c:pt>
                <c:pt idx="1569">
                  <c:v>12324.644373349993</c:v>
                </c:pt>
                <c:pt idx="1570">
                  <c:v>12324.644373349993</c:v>
                </c:pt>
                <c:pt idx="1571">
                  <c:v>12324.644373349993</c:v>
                </c:pt>
                <c:pt idx="1572">
                  <c:v>12324.644373349993</c:v>
                </c:pt>
                <c:pt idx="1573">
                  <c:v>12324.644373349993</c:v>
                </c:pt>
                <c:pt idx="1574">
                  <c:v>12324.644373349993</c:v>
                </c:pt>
                <c:pt idx="1575">
                  <c:v>12324.644373349993</c:v>
                </c:pt>
                <c:pt idx="1576">
                  <c:v>12324.644373349993</c:v>
                </c:pt>
                <c:pt idx="1577">
                  <c:v>12329.534995349994</c:v>
                </c:pt>
                <c:pt idx="1578">
                  <c:v>12289.717741349992</c:v>
                </c:pt>
                <c:pt idx="1579">
                  <c:v>12267.619917349995</c:v>
                </c:pt>
                <c:pt idx="1580">
                  <c:v>12278.125694349994</c:v>
                </c:pt>
                <c:pt idx="1581">
                  <c:v>12258.042423599994</c:v>
                </c:pt>
                <c:pt idx="1582">
                  <c:v>12278.268530849995</c:v>
                </c:pt>
                <c:pt idx="1583">
                  <c:v>12302.419378149994</c:v>
                </c:pt>
                <c:pt idx="1584">
                  <c:v>12281.067779849995</c:v>
                </c:pt>
                <c:pt idx="1585">
                  <c:v>12276.346924849997</c:v>
                </c:pt>
                <c:pt idx="1586">
                  <c:v>12281.189910599995</c:v>
                </c:pt>
                <c:pt idx="1587">
                  <c:v>12263.738432649998</c:v>
                </c:pt>
                <c:pt idx="1588">
                  <c:v>12239.012566099997</c:v>
                </c:pt>
                <c:pt idx="1589">
                  <c:v>12238.667404349997</c:v>
                </c:pt>
                <c:pt idx="1590">
                  <c:v>12201.38503385</c:v>
                </c:pt>
                <c:pt idx="1591">
                  <c:v>12201.198027299999</c:v>
                </c:pt>
                <c:pt idx="1592">
                  <c:v>12201.198027299999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0-4EFF-8597-753C5522A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70160"/>
        <c:axId val="453580984"/>
      </c:lineChart>
      <c:lineChart>
        <c:grouping val="standard"/>
        <c:varyColors val="0"/>
        <c:ser>
          <c:idx val="1"/>
          <c:order val="1"/>
          <c:tx>
            <c:strRef>
              <c:f>'GBPUSD - GBPCHF'!$L$1</c:f>
              <c:strCache>
                <c:ptCount val="1"/>
                <c:pt idx="0">
                  <c:v>Valor DD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'GBPUSD - GBPCHF'!$A$2:$A$1594</c:f>
              <c:numCache>
                <c:formatCode>m/d/yyyy</c:formatCode>
                <c:ptCount val="1593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41281</c:v>
                </c:pt>
                <c:pt idx="5">
                  <c:v>41282</c:v>
                </c:pt>
                <c:pt idx="6">
                  <c:v>41283</c:v>
                </c:pt>
                <c:pt idx="7">
                  <c:v>41284</c:v>
                </c:pt>
                <c:pt idx="8">
                  <c:v>41285</c:v>
                </c:pt>
                <c:pt idx="9">
                  <c:v>41288</c:v>
                </c:pt>
                <c:pt idx="10">
                  <c:v>41289</c:v>
                </c:pt>
                <c:pt idx="11">
                  <c:v>41290</c:v>
                </c:pt>
                <c:pt idx="12">
                  <c:v>41291</c:v>
                </c:pt>
                <c:pt idx="13">
                  <c:v>41292</c:v>
                </c:pt>
                <c:pt idx="14">
                  <c:v>41295</c:v>
                </c:pt>
                <c:pt idx="15">
                  <c:v>41296</c:v>
                </c:pt>
                <c:pt idx="16">
                  <c:v>41297</c:v>
                </c:pt>
                <c:pt idx="17">
                  <c:v>41298</c:v>
                </c:pt>
                <c:pt idx="18">
                  <c:v>41299</c:v>
                </c:pt>
                <c:pt idx="19">
                  <c:v>41302</c:v>
                </c:pt>
                <c:pt idx="20">
                  <c:v>41303</c:v>
                </c:pt>
                <c:pt idx="21">
                  <c:v>41304</c:v>
                </c:pt>
                <c:pt idx="22">
                  <c:v>41305</c:v>
                </c:pt>
                <c:pt idx="23">
                  <c:v>41306</c:v>
                </c:pt>
                <c:pt idx="24">
                  <c:v>41309</c:v>
                </c:pt>
                <c:pt idx="25">
                  <c:v>41310</c:v>
                </c:pt>
                <c:pt idx="26">
                  <c:v>41311</c:v>
                </c:pt>
                <c:pt idx="27">
                  <c:v>41312</c:v>
                </c:pt>
                <c:pt idx="28">
                  <c:v>41313</c:v>
                </c:pt>
                <c:pt idx="29">
                  <c:v>41316</c:v>
                </c:pt>
                <c:pt idx="30">
                  <c:v>41317</c:v>
                </c:pt>
                <c:pt idx="31">
                  <c:v>41318</c:v>
                </c:pt>
                <c:pt idx="32">
                  <c:v>41319</c:v>
                </c:pt>
                <c:pt idx="33">
                  <c:v>41320</c:v>
                </c:pt>
                <c:pt idx="34">
                  <c:v>41323</c:v>
                </c:pt>
                <c:pt idx="35">
                  <c:v>41324</c:v>
                </c:pt>
                <c:pt idx="36">
                  <c:v>41325</c:v>
                </c:pt>
                <c:pt idx="37">
                  <c:v>41326</c:v>
                </c:pt>
                <c:pt idx="38">
                  <c:v>41327</c:v>
                </c:pt>
                <c:pt idx="39">
                  <c:v>41330</c:v>
                </c:pt>
                <c:pt idx="40">
                  <c:v>41331</c:v>
                </c:pt>
                <c:pt idx="41">
                  <c:v>41332</c:v>
                </c:pt>
                <c:pt idx="42">
                  <c:v>41333</c:v>
                </c:pt>
                <c:pt idx="43">
                  <c:v>41334</c:v>
                </c:pt>
                <c:pt idx="44">
                  <c:v>41337</c:v>
                </c:pt>
                <c:pt idx="45">
                  <c:v>41338</c:v>
                </c:pt>
                <c:pt idx="46">
                  <c:v>41339</c:v>
                </c:pt>
                <c:pt idx="47">
                  <c:v>41340</c:v>
                </c:pt>
                <c:pt idx="48">
                  <c:v>41341</c:v>
                </c:pt>
                <c:pt idx="49">
                  <c:v>41343.958333333336</c:v>
                </c:pt>
                <c:pt idx="50">
                  <c:v>41344.958333333336</c:v>
                </c:pt>
                <c:pt idx="51">
                  <c:v>41345.958333333336</c:v>
                </c:pt>
                <c:pt idx="52">
                  <c:v>41346.958333333336</c:v>
                </c:pt>
                <c:pt idx="53">
                  <c:v>41347.958333333336</c:v>
                </c:pt>
                <c:pt idx="54">
                  <c:v>41350.958333333336</c:v>
                </c:pt>
                <c:pt idx="55">
                  <c:v>41351.958333333336</c:v>
                </c:pt>
                <c:pt idx="56">
                  <c:v>41352.958333333336</c:v>
                </c:pt>
                <c:pt idx="57">
                  <c:v>41353.958333333336</c:v>
                </c:pt>
                <c:pt idx="58">
                  <c:v>41354.958333333336</c:v>
                </c:pt>
                <c:pt idx="59">
                  <c:v>41357.958333333336</c:v>
                </c:pt>
                <c:pt idx="60">
                  <c:v>41358.958333333336</c:v>
                </c:pt>
                <c:pt idx="61">
                  <c:v>41359.958333333336</c:v>
                </c:pt>
                <c:pt idx="62">
                  <c:v>41360.958333333336</c:v>
                </c:pt>
                <c:pt idx="63">
                  <c:v>41361.958333333336</c:v>
                </c:pt>
                <c:pt idx="64">
                  <c:v>41364.958333333336</c:v>
                </c:pt>
                <c:pt idx="65">
                  <c:v>41365.958333333336</c:v>
                </c:pt>
                <c:pt idx="66">
                  <c:v>41366.958333333336</c:v>
                </c:pt>
                <c:pt idx="67">
                  <c:v>41367.958333333336</c:v>
                </c:pt>
                <c:pt idx="68">
                  <c:v>41368.958333333336</c:v>
                </c:pt>
                <c:pt idx="69">
                  <c:v>41371.958333333336</c:v>
                </c:pt>
                <c:pt idx="70">
                  <c:v>41372.958333333336</c:v>
                </c:pt>
                <c:pt idx="71">
                  <c:v>41373.958333333336</c:v>
                </c:pt>
                <c:pt idx="72">
                  <c:v>41374.958333333336</c:v>
                </c:pt>
                <c:pt idx="73">
                  <c:v>41375.958333333336</c:v>
                </c:pt>
                <c:pt idx="74">
                  <c:v>41378.958333333336</c:v>
                </c:pt>
                <c:pt idx="75">
                  <c:v>41379.958333333336</c:v>
                </c:pt>
                <c:pt idx="76">
                  <c:v>41380.958333333336</c:v>
                </c:pt>
                <c:pt idx="77">
                  <c:v>41381.958333333336</c:v>
                </c:pt>
                <c:pt idx="78">
                  <c:v>41382.958333333336</c:v>
                </c:pt>
                <c:pt idx="79">
                  <c:v>41385.958333333336</c:v>
                </c:pt>
                <c:pt idx="80">
                  <c:v>41386.958333333336</c:v>
                </c:pt>
                <c:pt idx="81">
                  <c:v>41387.958333333336</c:v>
                </c:pt>
                <c:pt idx="82">
                  <c:v>41388.958333333336</c:v>
                </c:pt>
                <c:pt idx="83">
                  <c:v>41389.958333333336</c:v>
                </c:pt>
                <c:pt idx="84">
                  <c:v>41392.958333333336</c:v>
                </c:pt>
                <c:pt idx="85">
                  <c:v>41393.958333333336</c:v>
                </c:pt>
                <c:pt idx="86">
                  <c:v>41394.958333333336</c:v>
                </c:pt>
                <c:pt idx="87">
                  <c:v>41395.958333333336</c:v>
                </c:pt>
                <c:pt idx="88">
                  <c:v>41396.958333333336</c:v>
                </c:pt>
                <c:pt idx="89">
                  <c:v>41399.958333333336</c:v>
                </c:pt>
                <c:pt idx="90">
                  <c:v>41400.958333333336</c:v>
                </c:pt>
                <c:pt idx="91">
                  <c:v>41401.958333333336</c:v>
                </c:pt>
                <c:pt idx="92">
                  <c:v>41402.958333333336</c:v>
                </c:pt>
                <c:pt idx="93">
                  <c:v>41403.958333333336</c:v>
                </c:pt>
                <c:pt idx="94">
                  <c:v>41406.958333333336</c:v>
                </c:pt>
                <c:pt idx="95">
                  <c:v>41407.958333333336</c:v>
                </c:pt>
                <c:pt idx="96">
                  <c:v>41408.958333333336</c:v>
                </c:pt>
                <c:pt idx="97">
                  <c:v>41409.958333333336</c:v>
                </c:pt>
                <c:pt idx="98">
                  <c:v>41410.958333333336</c:v>
                </c:pt>
                <c:pt idx="99">
                  <c:v>41413.958333333336</c:v>
                </c:pt>
                <c:pt idx="100">
                  <c:v>41414.958333333336</c:v>
                </c:pt>
                <c:pt idx="101">
                  <c:v>41415.958333333336</c:v>
                </c:pt>
                <c:pt idx="102">
                  <c:v>41416.958333333336</c:v>
                </c:pt>
                <c:pt idx="103">
                  <c:v>41417.958333333336</c:v>
                </c:pt>
                <c:pt idx="104">
                  <c:v>41420.958333333336</c:v>
                </c:pt>
                <c:pt idx="105">
                  <c:v>41421.958333333336</c:v>
                </c:pt>
                <c:pt idx="106">
                  <c:v>41422.958333333336</c:v>
                </c:pt>
                <c:pt idx="107">
                  <c:v>41423.958333333336</c:v>
                </c:pt>
                <c:pt idx="108">
                  <c:v>41424.958333333336</c:v>
                </c:pt>
                <c:pt idx="109">
                  <c:v>41427.958333333336</c:v>
                </c:pt>
                <c:pt idx="110">
                  <c:v>41428.958333333336</c:v>
                </c:pt>
                <c:pt idx="111">
                  <c:v>41429.958333333336</c:v>
                </c:pt>
                <c:pt idx="112">
                  <c:v>41430.958333333336</c:v>
                </c:pt>
                <c:pt idx="113">
                  <c:v>41431.958333333336</c:v>
                </c:pt>
                <c:pt idx="114">
                  <c:v>41434.958333333336</c:v>
                </c:pt>
                <c:pt idx="115">
                  <c:v>41435.958333333336</c:v>
                </c:pt>
                <c:pt idx="116">
                  <c:v>41436.958333333336</c:v>
                </c:pt>
                <c:pt idx="117">
                  <c:v>41437.958333333336</c:v>
                </c:pt>
                <c:pt idx="118">
                  <c:v>41438.958333333336</c:v>
                </c:pt>
                <c:pt idx="119">
                  <c:v>41441.958333333336</c:v>
                </c:pt>
                <c:pt idx="120">
                  <c:v>41442.958333333336</c:v>
                </c:pt>
                <c:pt idx="121">
                  <c:v>41443.958333333336</c:v>
                </c:pt>
                <c:pt idx="122">
                  <c:v>41444.958333333336</c:v>
                </c:pt>
                <c:pt idx="123">
                  <c:v>41445.958333333336</c:v>
                </c:pt>
                <c:pt idx="124">
                  <c:v>41448.958333333336</c:v>
                </c:pt>
                <c:pt idx="125">
                  <c:v>41449.958333333336</c:v>
                </c:pt>
                <c:pt idx="126">
                  <c:v>41450.958333333336</c:v>
                </c:pt>
                <c:pt idx="127">
                  <c:v>41451.958333333336</c:v>
                </c:pt>
                <c:pt idx="128">
                  <c:v>41452.958333333336</c:v>
                </c:pt>
                <c:pt idx="129">
                  <c:v>41455.958333333336</c:v>
                </c:pt>
                <c:pt idx="130">
                  <c:v>41456.958333333336</c:v>
                </c:pt>
                <c:pt idx="131">
                  <c:v>41457.958333333336</c:v>
                </c:pt>
                <c:pt idx="132">
                  <c:v>41458.958333333336</c:v>
                </c:pt>
                <c:pt idx="133">
                  <c:v>41459.958333333336</c:v>
                </c:pt>
                <c:pt idx="134">
                  <c:v>41462.958333333336</c:v>
                </c:pt>
                <c:pt idx="135">
                  <c:v>41463.958333333336</c:v>
                </c:pt>
                <c:pt idx="136">
                  <c:v>41464.958333333336</c:v>
                </c:pt>
                <c:pt idx="137">
                  <c:v>41465.958333333336</c:v>
                </c:pt>
                <c:pt idx="138">
                  <c:v>41466.958333333336</c:v>
                </c:pt>
                <c:pt idx="139">
                  <c:v>41469.958333333336</c:v>
                </c:pt>
                <c:pt idx="140">
                  <c:v>41470.958333333336</c:v>
                </c:pt>
                <c:pt idx="141">
                  <c:v>41471.958333333336</c:v>
                </c:pt>
                <c:pt idx="142">
                  <c:v>41472.958333333336</c:v>
                </c:pt>
                <c:pt idx="143">
                  <c:v>41473.958333333336</c:v>
                </c:pt>
                <c:pt idx="144">
                  <c:v>41476.958333333336</c:v>
                </c:pt>
                <c:pt idx="145">
                  <c:v>41477.958333333336</c:v>
                </c:pt>
                <c:pt idx="146">
                  <c:v>41478.958333333336</c:v>
                </c:pt>
                <c:pt idx="147">
                  <c:v>41479.958333333336</c:v>
                </c:pt>
                <c:pt idx="148">
                  <c:v>41480.958333333336</c:v>
                </c:pt>
                <c:pt idx="149">
                  <c:v>41483.958333333336</c:v>
                </c:pt>
                <c:pt idx="150">
                  <c:v>41484.958333333336</c:v>
                </c:pt>
                <c:pt idx="151">
                  <c:v>41485.958333333336</c:v>
                </c:pt>
                <c:pt idx="152">
                  <c:v>41486.958333333336</c:v>
                </c:pt>
                <c:pt idx="153">
                  <c:v>41487.958333333336</c:v>
                </c:pt>
                <c:pt idx="154">
                  <c:v>41490.958333333336</c:v>
                </c:pt>
                <c:pt idx="155">
                  <c:v>41491.958333333336</c:v>
                </c:pt>
                <c:pt idx="156">
                  <c:v>41492.958333333336</c:v>
                </c:pt>
                <c:pt idx="157">
                  <c:v>41493.958333333336</c:v>
                </c:pt>
                <c:pt idx="158">
                  <c:v>41494.958333333336</c:v>
                </c:pt>
                <c:pt idx="159">
                  <c:v>41497.958333333336</c:v>
                </c:pt>
                <c:pt idx="160">
                  <c:v>41498.958333333336</c:v>
                </c:pt>
                <c:pt idx="161">
                  <c:v>41499.958333333336</c:v>
                </c:pt>
                <c:pt idx="162">
                  <c:v>41500.958333333336</c:v>
                </c:pt>
                <c:pt idx="163">
                  <c:v>41501.958333333336</c:v>
                </c:pt>
                <c:pt idx="164">
                  <c:v>41504.958333333336</c:v>
                </c:pt>
                <c:pt idx="165">
                  <c:v>41505.958333333336</c:v>
                </c:pt>
                <c:pt idx="166">
                  <c:v>41506.958333333336</c:v>
                </c:pt>
                <c:pt idx="167">
                  <c:v>41507.958333333336</c:v>
                </c:pt>
                <c:pt idx="168">
                  <c:v>41508.958333333336</c:v>
                </c:pt>
                <c:pt idx="169">
                  <c:v>41511.958333333336</c:v>
                </c:pt>
                <c:pt idx="170">
                  <c:v>41512.958333333336</c:v>
                </c:pt>
                <c:pt idx="171">
                  <c:v>41513.958333333336</c:v>
                </c:pt>
                <c:pt idx="172">
                  <c:v>41514.958333333336</c:v>
                </c:pt>
                <c:pt idx="173">
                  <c:v>41515.958333333336</c:v>
                </c:pt>
                <c:pt idx="174">
                  <c:v>41518.958333333336</c:v>
                </c:pt>
                <c:pt idx="175">
                  <c:v>41519.958333333336</c:v>
                </c:pt>
                <c:pt idx="176">
                  <c:v>41520.958333333336</c:v>
                </c:pt>
                <c:pt idx="177">
                  <c:v>41521.958333333336</c:v>
                </c:pt>
                <c:pt idx="178">
                  <c:v>41522.958333333336</c:v>
                </c:pt>
                <c:pt idx="179">
                  <c:v>41525.958333333336</c:v>
                </c:pt>
                <c:pt idx="180">
                  <c:v>41526.958333333336</c:v>
                </c:pt>
                <c:pt idx="181">
                  <c:v>41527.958333333336</c:v>
                </c:pt>
                <c:pt idx="182">
                  <c:v>41528.958333333336</c:v>
                </c:pt>
                <c:pt idx="183">
                  <c:v>41529.958333333336</c:v>
                </c:pt>
                <c:pt idx="184">
                  <c:v>41532.958333333336</c:v>
                </c:pt>
                <c:pt idx="185">
                  <c:v>41533.958333333336</c:v>
                </c:pt>
                <c:pt idx="186">
                  <c:v>41534.958333333336</c:v>
                </c:pt>
                <c:pt idx="187">
                  <c:v>41535.958333333336</c:v>
                </c:pt>
                <c:pt idx="188">
                  <c:v>41536.958333333336</c:v>
                </c:pt>
                <c:pt idx="189">
                  <c:v>41539.958333333336</c:v>
                </c:pt>
                <c:pt idx="190">
                  <c:v>41540.958333333336</c:v>
                </c:pt>
                <c:pt idx="191">
                  <c:v>41541.958333333336</c:v>
                </c:pt>
                <c:pt idx="192">
                  <c:v>41542.958333333336</c:v>
                </c:pt>
                <c:pt idx="193">
                  <c:v>41543.958333333336</c:v>
                </c:pt>
                <c:pt idx="194">
                  <c:v>41546.958333333336</c:v>
                </c:pt>
                <c:pt idx="195">
                  <c:v>41547.958333333336</c:v>
                </c:pt>
                <c:pt idx="196">
                  <c:v>41548.958333333336</c:v>
                </c:pt>
                <c:pt idx="197">
                  <c:v>41549.958333333336</c:v>
                </c:pt>
                <c:pt idx="198">
                  <c:v>41550.958333333336</c:v>
                </c:pt>
                <c:pt idx="199">
                  <c:v>41553.958333333336</c:v>
                </c:pt>
                <c:pt idx="200">
                  <c:v>41554.958333333336</c:v>
                </c:pt>
                <c:pt idx="201">
                  <c:v>41555.958333333336</c:v>
                </c:pt>
                <c:pt idx="202">
                  <c:v>41556.958333333336</c:v>
                </c:pt>
                <c:pt idx="203">
                  <c:v>41557.958333333336</c:v>
                </c:pt>
                <c:pt idx="204">
                  <c:v>41560.958333333336</c:v>
                </c:pt>
                <c:pt idx="205">
                  <c:v>41561.958333333336</c:v>
                </c:pt>
                <c:pt idx="206">
                  <c:v>41562.958333333336</c:v>
                </c:pt>
                <c:pt idx="207">
                  <c:v>41563.958333333336</c:v>
                </c:pt>
                <c:pt idx="208">
                  <c:v>41564.958333333336</c:v>
                </c:pt>
                <c:pt idx="209">
                  <c:v>41567.958333333336</c:v>
                </c:pt>
                <c:pt idx="210">
                  <c:v>41568.958333333336</c:v>
                </c:pt>
                <c:pt idx="211">
                  <c:v>41569.958333333336</c:v>
                </c:pt>
                <c:pt idx="212">
                  <c:v>41570.958333333336</c:v>
                </c:pt>
                <c:pt idx="213">
                  <c:v>41571.958333333336</c:v>
                </c:pt>
                <c:pt idx="214">
                  <c:v>41574.958333333336</c:v>
                </c:pt>
                <c:pt idx="215">
                  <c:v>41575.958333333336</c:v>
                </c:pt>
                <c:pt idx="216">
                  <c:v>41576.958333333336</c:v>
                </c:pt>
                <c:pt idx="217">
                  <c:v>41577.958333333336</c:v>
                </c:pt>
                <c:pt idx="218">
                  <c:v>41578.958333333336</c:v>
                </c:pt>
                <c:pt idx="219">
                  <c:v>41582</c:v>
                </c:pt>
                <c:pt idx="220">
                  <c:v>41583</c:v>
                </c:pt>
                <c:pt idx="221">
                  <c:v>41584</c:v>
                </c:pt>
                <c:pt idx="222">
                  <c:v>41585</c:v>
                </c:pt>
                <c:pt idx="223">
                  <c:v>41586</c:v>
                </c:pt>
                <c:pt idx="224">
                  <c:v>41589</c:v>
                </c:pt>
                <c:pt idx="225">
                  <c:v>41590</c:v>
                </c:pt>
                <c:pt idx="226">
                  <c:v>41591</c:v>
                </c:pt>
                <c:pt idx="227">
                  <c:v>41592</c:v>
                </c:pt>
                <c:pt idx="228">
                  <c:v>41593</c:v>
                </c:pt>
                <c:pt idx="229">
                  <c:v>41596</c:v>
                </c:pt>
                <c:pt idx="230">
                  <c:v>41597</c:v>
                </c:pt>
                <c:pt idx="231">
                  <c:v>41598</c:v>
                </c:pt>
                <c:pt idx="232">
                  <c:v>41599</c:v>
                </c:pt>
                <c:pt idx="233">
                  <c:v>41600</c:v>
                </c:pt>
                <c:pt idx="234">
                  <c:v>41603</c:v>
                </c:pt>
                <c:pt idx="235">
                  <c:v>41604</c:v>
                </c:pt>
                <c:pt idx="236">
                  <c:v>41605</c:v>
                </c:pt>
                <c:pt idx="237">
                  <c:v>41606</c:v>
                </c:pt>
                <c:pt idx="238">
                  <c:v>41607</c:v>
                </c:pt>
                <c:pt idx="239">
                  <c:v>41610</c:v>
                </c:pt>
                <c:pt idx="240">
                  <c:v>41611</c:v>
                </c:pt>
                <c:pt idx="241">
                  <c:v>41612</c:v>
                </c:pt>
                <c:pt idx="242">
                  <c:v>41613</c:v>
                </c:pt>
                <c:pt idx="243">
                  <c:v>41614</c:v>
                </c:pt>
                <c:pt idx="244">
                  <c:v>41617</c:v>
                </c:pt>
                <c:pt idx="245">
                  <c:v>41618</c:v>
                </c:pt>
                <c:pt idx="246">
                  <c:v>41619</c:v>
                </c:pt>
                <c:pt idx="247">
                  <c:v>41620</c:v>
                </c:pt>
                <c:pt idx="248">
                  <c:v>41621</c:v>
                </c:pt>
                <c:pt idx="249">
                  <c:v>41624</c:v>
                </c:pt>
                <c:pt idx="250">
                  <c:v>41625</c:v>
                </c:pt>
                <c:pt idx="251">
                  <c:v>41626</c:v>
                </c:pt>
                <c:pt idx="252">
                  <c:v>41627</c:v>
                </c:pt>
                <c:pt idx="253">
                  <c:v>41628</c:v>
                </c:pt>
                <c:pt idx="254">
                  <c:v>41631</c:v>
                </c:pt>
                <c:pt idx="255">
                  <c:v>41632</c:v>
                </c:pt>
                <c:pt idx="256">
                  <c:v>41633</c:v>
                </c:pt>
                <c:pt idx="257">
                  <c:v>41634</c:v>
                </c:pt>
                <c:pt idx="258">
                  <c:v>41635</c:v>
                </c:pt>
                <c:pt idx="259">
                  <c:v>41638</c:v>
                </c:pt>
                <c:pt idx="260">
                  <c:v>41639</c:v>
                </c:pt>
                <c:pt idx="261">
                  <c:v>41640</c:v>
                </c:pt>
                <c:pt idx="262">
                  <c:v>41641</c:v>
                </c:pt>
                <c:pt idx="263">
                  <c:v>41642</c:v>
                </c:pt>
                <c:pt idx="264">
                  <c:v>41645</c:v>
                </c:pt>
                <c:pt idx="265">
                  <c:v>41646</c:v>
                </c:pt>
                <c:pt idx="266">
                  <c:v>41647</c:v>
                </c:pt>
                <c:pt idx="267">
                  <c:v>41648</c:v>
                </c:pt>
                <c:pt idx="268">
                  <c:v>41649</c:v>
                </c:pt>
                <c:pt idx="269">
                  <c:v>41652</c:v>
                </c:pt>
                <c:pt idx="270">
                  <c:v>41653</c:v>
                </c:pt>
                <c:pt idx="271">
                  <c:v>41654</c:v>
                </c:pt>
                <c:pt idx="272">
                  <c:v>41655</c:v>
                </c:pt>
                <c:pt idx="273">
                  <c:v>41656</c:v>
                </c:pt>
                <c:pt idx="274">
                  <c:v>41659</c:v>
                </c:pt>
                <c:pt idx="275">
                  <c:v>41660</c:v>
                </c:pt>
                <c:pt idx="276">
                  <c:v>41661</c:v>
                </c:pt>
                <c:pt idx="277">
                  <c:v>41662</c:v>
                </c:pt>
                <c:pt idx="278">
                  <c:v>41663</c:v>
                </c:pt>
                <c:pt idx="279">
                  <c:v>41666</c:v>
                </c:pt>
                <c:pt idx="280">
                  <c:v>41667</c:v>
                </c:pt>
                <c:pt idx="281">
                  <c:v>41668</c:v>
                </c:pt>
                <c:pt idx="282">
                  <c:v>41669</c:v>
                </c:pt>
                <c:pt idx="283">
                  <c:v>41670</c:v>
                </c:pt>
                <c:pt idx="284">
                  <c:v>41673</c:v>
                </c:pt>
                <c:pt idx="285">
                  <c:v>41674</c:v>
                </c:pt>
                <c:pt idx="286">
                  <c:v>41675</c:v>
                </c:pt>
                <c:pt idx="287">
                  <c:v>41676</c:v>
                </c:pt>
                <c:pt idx="288">
                  <c:v>41677</c:v>
                </c:pt>
                <c:pt idx="289">
                  <c:v>41680</c:v>
                </c:pt>
                <c:pt idx="290">
                  <c:v>41681</c:v>
                </c:pt>
                <c:pt idx="291">
                  <c:v>41682</c:v>
                </c:pt>
                <c:pt idx="292">
                  <c:v>41683</c:v>
                </c:pt>
                <c:pt idx="293">
                  <c:v>41684</c:v>
                </c:pt>
                <c:pt idx="294">
                  <c:v>41687</c:v>
                </c:pt>
                <c:pt idx="295">
                  <c:v>41688</c:v>
                </c:pt>
                <c:pt idx="296">
                  <c:v>41689</c:v>
                </c:pt>
                <c:pt idx="297">
                  <c:v>41690</c:v>
                </c:pt>
                <c:pt idx="298">
                  <c:v>41691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41701</c:v>
                </c:pt>
                <c:pt idx="305">
                  <c:v>41702</c:v>
                </c:pt>
                <c:pt idx="306">
                  <c:v>41703</c:v>
                </c:pt>
                <c:pt idx="307">
                  <c:v>41704</c:v>
                </c:pt>
                <c:pt idx="308">
                  <c:v>41705</c:v>
                </c:pt>
                <c:pt idx="309">
                  <c:v>41707.958333333336</c:v>
                </c:pt>
                <c:pt idx="310">
                  <c:v>41708.958333333336</c:v>
                </c:pt>
                <c:pt idx="311">
                  <c:v>41709.958333333336</c:v>
                </c:pt>
                <c:pt idx="312">
                  <c:v>41710.958333333336</c:v>
                </c:pt>
                <c:pt idx="313">
                  <c:v>41711.958333333336</c:v>
                </c:pt>
                <c:pt idx="314">
                  <c:v>41714.958333333336</c:v>
                </c:pt>
                <c:pt idx="315">
                  <c:v>41715.958333333336</c:v>
                </c:pt>
                <c:pt idx="316">
                  <c:v>41716.958333333336</c:v>
                </c:pt>
                <c:pt idx="317">
                  <c:v>41717.958333333336</c:v>
                </c:pt>
                <c:pt idx="318">
                  <c:v>41718.958333333336</c:v>
                </c:pt>
                <c:pt idx="319">
                  <c:v>41721.958333333336</c:v>
                </c:pt>
                <c:pt idx="320">
                  <c:v>41722.958333333336</c:v>
                </c:pt>
                <c:pt idx="321">
                  <c:v>41723.958333333336</c:v>
                </c:pt>
                <c:pt idx="322">
                  <c:v>41724.958333333336</c:v>
                </c:pt>
                <c:pt idx="323">
                  <c:v>41725.958333333336</c:v>
                </c:pt>
                <c:pt idx="324">
                  <c:v>41728.958333333336</c:v>
                </c:pt>
                <c:pt idx="325">
                  <c:v>41729.958333333336</c:v>
                </c:pt>
                <c:pt idx="326">
                  <c:v>41730.958333333336</c:v>
                </c:pt>
                <c:pt idx="327">
                  <c:v>41731.958333333336</c:v>
                </c:pt>
                <c:pt idx="328">
                  <c:v>41732.958333333336</c:v>
                </c:pt>
                <c:pt idx="329">
                  <c:v>41735.958333333336</c:v>
                </c:pt>
                <c:pt idx="330">
                  <c:v>41736.958333333336</c:v>
                </c:pt>
                <c:pt idx="331">
                  <c:v>41737.958333333336</c:v>
                </c:pt>
                <c:pt idx="332">
                  <c:v>41738.958333333336</c:v>
                </c:pt>
                <c:pt idx="333">
                  <c:v>41739.958333333336</c:v>
                </c:pt>
                <c:pt idx="334">
                  <c:v>41742.958333333336</c:v>
                </c:pt>
                <c:pt idx="335">
                  <c:v>41743.958333333336</c:v>
                </c:pt>
                <c:pt idx="336">
                  <c:v>41744.958333333336</c:v>
                </c:pt>
                <c:pt idx="337">
                  <c:v>41745.958333333336</c:v>
                </c:pt>
                <c:pt idx="338">
                  <c:v>41746.958333333336</c:v>
                </c:pt>
                <c:pt idx="339">
                  <c:v>41749.958333333336</c:v>
                </c:pt>
                <c:pt idx="340">
                  <c:v>41750.958333333336</c:v>
                </c:pt>
                <c:pt idx="341">
                  <c:v>41751.958333333336</c:v>
                </c:pt>
                <c:pt idx="342">
                  <c:v>41752.958333333336</c:v>
                </c:pt>
                <c:pt idx="343">
                  <c:v>41753.958333333336</c:v>
                </c:pt>
                <c:pt idx="344">
                  <c:v>41756.958333333336</c:v>
                </c:pt>
                <c:pt idx="345">
                  <c:v>41757.958333333336</c:v>
                </c:pt>
                <c:pt idx="346">
                  <c:v>41758.958333333336</c:v>
                </c:pt>
                <c:pt idx="347">
                  <c:v>41759.958333333336</c:v>
                </c:pt>
                <c:pt idx="348">
                  <c:v>41760.958333333336</c:v>
                </c:pt>
                <c:pt idx="349">
                  <c:v>41763.958333333336</c:v>
                </c:pt>
                <c:pt idx="350">
                  <c:v>41764.958333333336</c:v>
                </c:pt>
                <c:pt idx="351">
                  <c:v>41765.958333333336</c:v>
                </c:pt>
                <c:pt idx="352">
                  <c:v>41766.958333333336</c:v>
                </c:pt>
                <c:pt idx="353">
                  <c:v>41767.958333333336</c:v>
                </c:pt>
                <c:pt idx="354">
                  <c:v>41770.958333333336</c:v>
                </c:pt>
                <c:pt idx="355">
                  <c:v>41771.958333333336</c:v>
                </c:pt>
                <c:pt idx="356">
                  <c:v>41772.958333333336</c:v>
                </c:pt>
                <c:pt idx="357">
                  <c:v>41773.958333333336</c:v>
                </c:pt>
                <c:pt idx="358">
                  <c:v>41774.958333333336</c:v>
                </c:pt>
                <c:pt idx="359">
                  <c:v>41777.958333333336</c:v>
                </c:pt>
                <c:pt idx="360">
                  <c:v>41778.958333333336</c:v>
                </c:pt>
                <c:pt idx="361">
                  <c:v>41779.958333333336</c:v>
                </c:pt>
                <c:pt idx="362">
                  <c:v>41780.958333333336</c:v>
                </c:pt>
                <c:pt idx="363">
                  <c:v>41781.958333333336</c:v>
                </c:pt>
                <c:pt idx="364">
                  <c:v>41784.958333333336</c:v>
                </c:pt>
                <c:pt idx="365">
                  <c:v>41785.958333333336</c:v>
                </c:pt>
                <c:pt idx="366">
                  <c:v>41786.958333333336</c:v>
                </c:pt>
                <c:pt idx="367">
                  <c:v>41787.958333333336</c:v>
                </c:pt>
                <c:pt idx="368">
                  <c:v>41788.958333333336</c:v>
                </c:pt>
                <c:pt idx="369">
                  <c:v>41791.958333333336</c:v>
                </c:pt>
                <c:pt idx="370">
                  <c:v>41792.958333333336</c:v>
                </c:pt>
                <c:pt idx="371">
                  <c:v>41793.958333333336</c:v>
                </c:pt>
                <c:pt idx="372">
                  <c:v>41794.958333333336</c:v>
                </c:pt>
                <c:pt idx="373">
                  <c:v>41795.958333333336</c:v>
                </c:pt>
                <c:pt idx="374">
                  <c:v>41798.958333333336</c:v>
                </c:pt>
                <c:pt idx="375">
                  <c:v>41799.958333333336</c:v>
                </c:pt>
                <c:pt idx="376">
                  <c:v>41800.958333333336</c:v>
                </c:pt>
                <c:pt idx="377">
                  <c:v>41801.958333333336</c:v>
                </c:pt>
                <c:pt idx="378">
                  <c:v>41802.958333333336</c:v>
                </c:pt>
                <c:pt idx="379">
                  <c:v>41805.958333333336</c:v>
                </c:pt>
                <c:pt idx="380">
                  <c:v>41806.958333333336</c:v>
                </c:pt>
                <c:pt idx="381">
                  <c:v>41807.958333333336</c:v>
                </c:pt>
                <c:pt idx="382">
                  <c:v>41808.958333333336</c:v>
                </c:pt>
                <c:pt idx="383">
                  <c:v>41809.958333333336</c:v>
                </c:pt>
                <c:pt idx="384">
                  <c:v>41812.958333333336</c:v>
                </c:pt>
                <c:pt idx="385">
                  <c:v>41813.958333333336</c:v>
                </c:pt>
                <c:pt idx="386">
                  <c:v>41814.958333333336</c:v>
                </c:pt>
                <c:pt idx="387">
                  <c:v>41815.958333333336</c:v>
                </c:pt>
                <c:pt idx="388">
                  <c:v>41816.958333333336</c:v>
                </c:pt>
                <c:pt idx="389">
                  <c:v>41819.958333333336</c:v>
                </c:pt>
                <c:pt idx="390">
                  <c:v>41820.958333333336</c:v>
                </c:pt>
                <c:pt idx="391">
                  <c:v>41821.958333333336</c:v>
                </c:pt>
                <c:pt idx="392">
                  <c:v>41822.958333333336</c:v>
                </c:pt>
                <c:pt idx="393">
                  <c:v>41823.958333333336</c:v>
                </c:pt>
                <c:pt idx="394">
                  <c:v>41826.958333333336</c:v>
                </c:pt>
                <c:pt idx="395">
                  <c:v>41827.958333333336</c:v>
                </c:pt>
                <c:pt idx="396">
                  <c:v>41828.958333333336</c:v>
                </c:pt>
                <c:pt idx="397">
                  <c:v>41829.958333333336</c:v>
                </c:pt>
                <c:pt idx="398">
                  <c:v>41830.958333333336</c:v>
                </c:pt>
                <c:pt idx="399">
                  <c:v>41833.958333333336</c:v>
                </c:pt>
                <c:pt idx="400">
                  <c:v>41834.958333333336</c:v>
                </c:pt>
                <c:pt idx="401">
                  <c:v>41835.958333333336</c:v>
                </c:pt>
                <c:pt idx="402">
                  <c:v>41836.958333333336</c:v>
                </c:pt>
                <c:pt idx="403">
                  <c:v>41837.958333333336</c:v>
                </c:pt>
                <c:pt idx="404">
                  <c:v>41840.958333333336</c:v>
                </c:pt>
                <c:pt idx="405">
                  <c:v>41841.958333333336</c:v>
                </c:pt>
                <c:pt idx="406">
                  <c:v>41842.958333333336</c:v>
                </c:pt>
                <c:pt idx="407">
                  <c:v>41843.958333333336</c:v>
                </c:pt>
                <c:pt idx="408">
                  <c:v>41844.958333333336</c:v>
                </c:pt>
                <c:pt idx="409">
                  <c:v>41847.958333333336</c:v>
                </c:pt>
                <c:pt idx="410">
                  <c:v>41848.958333333336</c:v>
                </c:pt>
                <c:pt idx="411">
                  <c:v>41849.958333333336</c:v>
                </c:pt>
                <c:pt idx="412">
                  <c:v>41850.958333333336</c:v>
                </c:pt>
                <c:pt idx="413">
                  <c:v>41851.958333333336</c:v>
                </c:pt>
                <c:pt idx="414">
                  <c:v>41854.958333333336</c:v>
                </c:pt>
                <c:pt idx="415">
                  <c:v>41855.958333333336</c:v>
                </c:pt>
                <c:pt idx="416">
                  <c:v>41856.958333333336</c:v>
                </c:pt>
                <c:pt idx="417">
                  <c:v>41857.958333333336</c:v>
                </c:pt>
                <c:pt idx="418">
                  <c:v>41858.958333333336</c:v>
                </c:pt>
                <c:pt idx="419">
                  <c:v>41861.958333333336</c:v>
                </c:pt>
                <c:pt idx="420">
                  <c:v>41862.958333333336</c:v>
                </c:pt>
                <c:pt idx="421">
                  <c:v>41863.958333333336</c:v>
                </c:pt>
                <c:pt idx="422">
                  <c:v>41864.958333333336</c:v>
                </c:pt>
                <c:pt idx="423">
                  <c:v>41865.958333333336</c:v>
                </c:pt>
                <c:pt idx="424">
                  <c:v>41868.958333333336</c:v>
                </c:pt>
                <c:pt idx="425">
                  <c:v>41869.958333333336</c:v>
                </c:pt>
                <c:pt idx="426">
                  <c:v>41870.958333333336</c:v>
                </c:pt>
                <c:pt idx="427">
                  <c:v>41871.958333333336</c:v>
                </c:pt>
                <c:pt idx="428">
                  <c:v>41872.958333333336</c:v>
                </c:pt>
                <c:pt idx="429">
                  <c:v>41875.958333333336</c:v>
                </c:pt>
                <c:pt idx="430">
                  <c:v>41876.958333333336</c:v>
                </c:pt>
                <c:pt idx="431">
                  <c:v>41877.958333333336</c:v>
                </c:pt>
                <c:pt idx="432">
                  <c:v>41878.958333333336</c:v>
                </c:pt>
                <c:pt idx="433">
                  <c:v>41879.958333333336</c:v>
                </c:pt>
                <c:pt idx="434">
                  <c:v>41882.958333333336</c:v>
                </c:pt>
                <c:pt idx="435">
                  <c:v>41883.958333333336</c:v>
                </c:pt>
                <c:pt idx="436">
                  <c:v>41884.958333333336</c:v>
                </c:pt>
                <c:pt idx="437">
                  <c:v>41885.958333333336</c:v>
                </c:pt>
                <c:pt idx="438">
                  <c:v>41886.958333333336</c:v>
                </c:pt>
                <c:pt idx="439">
                  <c:v>41889.958333333336</c:v>
                </c:pt>
                <c:pt idx="440">
                  <c:v>41890.958333333336</c:v>
                </c:pt>
                <c:pt idx="441">
                  <c:v>41891.958333333336</c:v>
                </c:pt>
                <c:pt idx="442">
                  <c:v>41892.958333333336</c:v>
                </c:pt>
                <c:pt idx="443">
                  <c:v>41893.958333333336</c:v>
                </c:pt>
                <c:pt idx="444">
                  <c:v>41896.958333333336</c:v>
                </c:pt>
                <c:pt idx="445">
                  <c:v>41897.958333333336</c:v>
                </c:pt>
                <c:pt idx="446">
                  <c:v>41898.958333333336</c:v>
                </c:pt>
                <c:pt idx="447">
                  <c:v>41899.958333333336</c:v>
                </c:pt>
                <c:pt idx="448">
                  <c:v>41900.958333333336</c:v>
                </c:pt>
                <c:pt idx="449">
                  <c:v>41903.958333333336</c:v>
                </c:pt>
                <c:pt idx="450">
                  <c:v>41904.958333333336</c:v>
                </c:pt>
                <c:pt idx="451">
                  <c:v>41905.958333333336</c:v>
                </c:pt>
                <c:pt idx="452">
                  <c:v>41906.958333333336</c:v>
                </c:pt>
                <c:pt idx="453">
                  <c:v>41907.958333333336</c:v>
                </c:pt>
                <c:pt idx="454">
                  <c:v>41910.958333333336</c:v>
                </c:pt>
                <c:pt idx="455">
                  <c:v>41911.958333333336</c:v>
                </c:pt>
                <c:pt idx="456">
                  <c:v>41912.958333333336</c:v>
                </c:pt>
                <c:pt idx="457">
                  <c:v>41913.958333333336</c:v>
                </c:pt>
                <c:pt idx="458">
                  <c:v>41914.958333333336</c:v>
                </c:pt>
                <c:pt idx="459">
                  <c:v>41917.958333333336</c:v>
                </c:pt>
                <c:pt idx="460">
                  <c:v>41918.958333333336</c:v>
                </c:pt>
                <c:pt idx="461">
                  <c:v>41919.958333333336</c:v>
                </c:pt>
                <c:pt idx="462">
                  <c:v>41920.958333333336</c:v>
                </c:pt>
                <c:pt idx="463">
                  <c:v>41921.958333333336</c:v>
                </c:pt>
                <c:pt idx="464">
                  <c:v>41924.958333333336</c:v>
                </c:pt>
                <c:pt idx="465">
                  <c:v>41925.958333333336</c:v>
                </c:pt>
                <c:pt idx="466">
                  <c:v>41926.958333333336</c:v>
                </c:pt>
                <c:pt idx="467">
                  <c:v>41927.958333333336</c:v>
                </c:pt>
                <c:pt idx="468">
                  <c:v>41928.958333333336</c:v>
                </c:pt>
                <c:pt idx="469">
                  <c:v>41931.958333333336</c:v>
                </c:pt>
                <c:pt idx="470">
                  <c:v>41932.958333333336</c:v>
                </c:pt>
                <c:pt idx="471">
                  <c:v>41933.958333333336</c:v>
                </c:pt>
                <c:pt idx="472">
                  <c:v>41934.958333333336</c:v>
                </c:pt>
                <c:pt idx="473">
                  <c:v>41935.958333333336</c:v>
                </c:pt>
                <c:pt idx="474">
                  <c:v>41938.958333333336</c:v>
                </c:pt>
                <c:pt idx="475">
                  <c:v>41939.958333333336</c:v>
                </c:pt>
                <c:pt idx="476">
                  <c:v>41940.958333333336</c:v>
                </c:pt>
                <c:pt idx="477">
                  <c:v>41941.958333333336</c:v>
                </c:pt>
                <c:pt idx="478">
                  <c:v>41942.958333333336</c:v>
                </c:pt>
                <c:pt idx="479">
                  <c:v>41946</c:v>
                </c:pt>
                <c:pt idx="480">
                  <c:v>41947</c:v>
                </c:pt>
                <c:pt idx="481">
                  <c:v>41948</c:v>
                </c:pt>
                <c:pt idx="482">
                  <c:v>41949</c:v>
                </c:pt>
                <c:pt idx="483">
                  <c:v>41950</c:v>
                </c:pt>
                <c:pt idx="484">
                  <c:v>41953</c:v>
                </c:pt>
                <c:pt idx="485">
                  <c:v>41954</c:v>
                </c:pt>
                <c:pt idx="486">
                  <c:v>41955</c:v>
                </c:pt>
                <c:pt idx="487">
                  <c:v>41956</c:v>
                </c:pt>
                <c:pt idx="488">
                  <c:v>41957</c:v>
                </c:pt>
                <c:pt idx="489">
                  <c:v>41960</c:v>
                </c:pt>
                <c:pt idx="490">
                  <c:v>41961</c:v>
                </c:pt>
                <c:pt idx="491">
                  <c:v>41962</c:v>
                </c:pt>
                <c:pt idx="492">
                  <c:v>41963</c:v>
                </c:pt>
                <c:pt idx="493">
                  <c:v>41964</c:v>
                </c:pt>
                <c:pt idx="494">
                  <c:v>41967</c:v>
                </c:pt>
                <c:pt idx="495">
                  <c:v>41968</c:v>
                </c:pt>
                <c:pt idx="496">
                  <c:v>41969</c:v>
                </c:pt>
                <c:pt idx="497">
                  <c:v>41970</c:v>
                </c:pt>
                <c:pt idx="498">
                  <c:v>41971</c:v>
                </c:pt>
                <c:pt idx="499">
                  <c:v>41974</c:v>
                </c:pt>
                <c:pt idx="500">
                  <c:v>41975</c:v>
                </c:pt>
                <c:pt idx="501">
                  <c:v>41976</c:v>
                </c:pt>
                <c:pt idx="502">
                  <c:v>41977</c:v>
                </c:pt>
                <c:pt idx="503">
                  <c:v>41978</c:v>
                </c:pt>
                <c:pt idx="504">
                  <c:v>41981</c:v>
                </c:pt>
                <c:pt idx="505">
                  <c:v>41982</c:v>
                </c:pt>
                <c:pt idx="506">
                  <c:v>41983</c:v>
                </c:pt>
                <c:pt idx="507">
                  <c:v>41984</c:v>
                </c:pt>
                <c:pt idx="508">
                  <c:v>41985</c:v>
                </c:pt>
                <c:pt idx="509">
                  <c:v>41988</c:v>
                </c:pt>
                <c:pt idx="510">
                  <c:v>41989</c:v>
                </c:pt>
                <c:pt idx="511">
                  <c:v>41990</c:v>
                </c:pt>
                <c:pt idx="512">
                  <c:v>41991</c:v>
                </c:pt>
                <c:pt idx="513">
                  <c:v>41992</c:v>
                </c:pt>
                <c:pt idx="514">
                  <c:v>41995</c:v>
                </c:pt>
                <c:pt idx="515">
                  <c:v>41996</c:v>
                </c:pt>
                <c:pt idx="516">
                  <c:v>41997</c:v>
                </c:pt>
                <c:pt idx="517">
                  <c:v>41998</c:v>
                </c:pt>
                <c:pt idx="518">
                  <c:v>41999</c:v>
                </c:pt>
                <c:pt idx="519">
                  <c:v>42002</c:v>
                </c:pt>
                <c:pt idx="520">
                  <c:v>42003</c:v>
                </c:pt>
                <c:pt idx="521">
                  <c:v>42004</c:v>
                </c:pt>
                <c:pt idx="522">
                  <c:v>42005</c:v>
                </c:pt>
                <c:pt idx="523">
                  <c:v>42006</c:v>
                </c:pt>
                <c:pt idx="524">
                  <c:v>42009</c:v>
                </c:pt>
                <c:pt idx="525">
                  <c:v>42010</c:v>
                </c:pt>
                <c:pt idx="526">
                  <c:v>42011</c:v>
                </c:pt>
                <c:pt idx="527">
                  <c:v>42012</c:v>
                </c:pt>
                <c:pt idx="528">
                  <c:v>42013</c:v>
                </c:pt>
                <c:pt idx="529">
                  <c:v>42016</c:v>
                </c:pt>
                <c:pt idx="530">
                  <c:v>42017</c:v>
                </c:pt>
                <c:pt idx="531">
                  <c:v>42018</c:v>
                </c:pt>
                <c:pt idx="532">
                  <c:v>42019</c:v>
                </c:pt>
                <c:pt idx="533">
                  <c:v>42020</c:v>
                </c:pt>
                <c:pt idx="534">
                  <c:v>42023</c:v>
                </c:pt>
                <c:pt idx="535">
                  <c:v>42024</c:v>
                </c:pt>
                <c:pt idx="536">
                  <c:v>42025</c:v>
                </c:pt>
                <c:pt idx="537">
                  <c:v>42026</c:v>
                </c:pt>
                <c:pt idx="538">
                  <c:v>42027</c:v>
                </c:pt>
                <c:pt idx="539">
                  <c:v>42030</c:v>
                </c:pt>
                <c:pt idx="540">
                  <c:v>42031</c:v>
                </c:pt>
                <c:pt idx="541">
                  <c:v>42032</c:v>
                </c:pt>
                <c:pt idx="542">
                  <c:v>42033</c:v>
                </c:pt>
                <c:pt idx="543">
                  <c:v>42034</c:v>
                </c:pt>
                <c:pt idx="544">
                  <c:v>42037</c:v>
                </c:pt>
                <c:pt idx="545">
                  <c:v>42038</c:v>
                </c:pt>
                <c:pt idx="546">
                  <c:v>42039</c:v>
                </c:pt>
                <c:pt idx="547">
                  <c:v>42040</c:v>
                </c:pt>
                <c:pt idx="548">
                  <c:v>42041</c:v>
                </c:pt>
                <c:pt idx="549">
                  <c:v>42044</c:v>
                </c:pt>
                <c:pt idx="550">
                  <c:v>42045</c:v>
                </c:pt>
                <c:pt idx="551">
                  <c:v>42046</c:v>
                </c:pt>
                <c:pt idx="552">
                  <c:v>42047</c:v>
                </c:pt>
                <c:pt idx="553">
                  <c:v>42048</c:v>
                </c:pt>
                <c:pt idx="554">
                  <c:v>42051</c:v>
                </c:pt>
                <c:pt idx="555">
                  <c:v>42052</c:v>
                </c:pt>
                <c:pt idx="556">
                  <c:v>42053</c:v>
                </c:pt>
                <c:pt idx="557">
                  <c:v>42054</c:v>
                </c:pt>
                <c:pt idx="558">
                  <c:v>42055</c:v>
                </c:pt>
                <c:pt idx="559">
                  <c:v>42058</c:v>
                </c:pt>
                <c:pt idx="560">
                  <c:v>42059</c:v>
                </c:pt>
                <c:pt idx="561">
                  <c:v>42060</c:v>
                </c:pt>
                <c:pt idx="562">
                  <c:v>42061</c:v>
                </c:pt>
                <c:pt idx="563">
                  <c:v>42062</c:v>
                </c:pt>
                <c:pt idx="564">
                  <c:v>42065</c:v>
                </c:pt>
                <c:pt idx="565">
                  <c:v>42066</c:v>
                </c:pt>
                <c:pt idx="566">
                  <c:v>42067</c:v>
                </c:pt>
                <c:pt idx="567">
                  <c:v>42068</c:v>
                </c:pt>
                <c:pt idx="568">
                  <c:v>42069</c:v>
                </c:pt>
                <c:pt idx="569">
                  <c:v>42071.958333333336</c:v>
                </c:pt>
                <c:pt idx="570">
                  <c:v>42072.958333333336</c:v>
                </c:pt>
                <c:pt idx="571">
                  <c:v>42073.958333333336</c:v>
                </c:pt>
                <c:pt idx="572">
                  <c:v>42074.958333333336</c:v>
                </c:pt>
                <c:pt idx="573">
                  <c:v>42075.958333333336</c:v>
                </c:pt>
                <c:pt idx="574">
                  <c:v>42078.958333333336</c:v>
                </c:pt>
                <c:pt idx="575">
                  <c:v>42079.958333333336</c:v>
                </c:pt>
                <c:pt idx="576">
                  <c:v>42080.958333333336</c:v>
                </c:pt>
                <c:pt idx="577">
                  <c:v>42081.958333333336</c:v>
                </c:pt>
                <c:pt idx="578">
                  <c:v>42082.958333333336</c:v>
                </c:pt>
                <c:pt idx="579">
                  <c:v>42085.958333333336</c:v>
                </c:pt>
                <c:pt idx="580">
                  <c:v>42086.958333333336</c:v>
                </c:pt>
                <c:pt idx="581">
                  <c:v>42087.958333333336</c:v>
                </c:pt>
                <c:pt idx="582">
                  <c:v>42088.958333333336</c:v>
                </c:pt>
                <c:pt idx="583">
                  <c:v>42089.958333333336</c:v>
                </c:pt>
                <c:pt idx="584">
                  <c:v>42092.958333333336</c:v>
                </c:pt>
                <c:pt idx="585">
                  <c:v>42093.958333333336</c:v>
                </c:pt>
                <c:pt idx="586">
                  <c:v>42094.958333333336</c:v>
                </c:pt>
                <c:pt idx="587">
                  <c:v>42095.958333333336</c:v>
                </c:pt>
                <c:pt idx="588">
                  <c:v>42096.958333333336</c:v>
                </c:pt>
                <c:pt idx="589">
                  <c:v>42099.958333333336</c:v>
                </c:pt>
                <c:pt idx="590">
                  <c:v>42100.958333333336</c:v>
                </c:pt>
                <c:pt idx="591">
                  <c:v>42101.958333333336</c:v>
                </c:pt>
                <c:pt idx="592">
                  <c:v>42102.958333333336</c:v>
                </c:pt>
                <c:pt idx="593">
                  <c:v>42103.958333333336</c:v>
                </c:pt>
                <c:pt idx="594">
                  <c:v>42106.958333333336</c:v>
                </c:pt>
                <c:pt idx="595">
                  <c:v>42107.958333333336</c:v>
                </c:pt>
                <c:pt idx="596">
                  <c:v>42108.958333333336</c:v>
                </c:pt>
                <c:pt idx="597">
                  <c:v>42109.958333333336</c:v>
                </c:pt>
                <c:pt idx="598">
                  <c:v>42110.958333333336</c:v>
                </c:pt>
                <c:pt idx="599">
                  <c:v>42113.958333333336</c:v>
                </c:pt>
                <c:pt idx="600">
                  <c:v>42114.958333333336</c:v>
                </c:pt>
                <c:pt idx="601">
                  <c:v>42115.958333333336</c:v>
                </c:pt>
                <c:pt idx="602">
                  <c:v>42116.958333333336</c:v>
                </c:pt>
                <c:pt idx="603">
                  <c:v>42117.958333333336</c:v>
                </c:pt>
                <c:pt idx="604">
                  <c:v>42120.958333333336</c:v>
                </c:pt>
                <c:pt idx="605">
                  <c:v>42121.958333333336</c:v>
                </c:pt>
                <c:pt idx="606">
                  <c:v>42122.958333333336</c:v>
                </c:pt>
                <c:pt idx="607">
                  <c:v>42123.958333333336</c:v>
                </c:pt>
                <c:pt idx="608">
                  <c:v>42124.958333333336</c:v>
                </c:pt>
                <c:pt idx="609">
                  <c:v>42127.958333333336</c:v>
                </c:pt>
                <c:pt idx="610">
                  <c:v>42128.958333333336</c:v>
                </c:pt>
                <c:pt idx="611">
                  <c:v>42129.958333333336</c:v>
                </c:pt>
                <c:pt idx="612">
                  <c:v>42130.958333333336</c:v>
                </c:pt>
                <c:pt idx="613">
                  <c:v>42131.958333333336</c:v>
                </c:pt>
                <c:pt idx="614">
                  <c:v>42134.958333333336</c:v>
                </c:pt>
                <c:pt idx="615">
                  <c:v>42135.958333333336</c:v>
                </c:pt>
                <c:pt idx="616">
                  <c:v>42136.958333333336</c:v>
                </c:pt>
                <c:pt idx="617">
                  <c:v>42137.958333333336</c:v>
                </c:pt>
                <c:pt idx="618">
                  <c:v>42138.958333333336</c:v>
                </c:pt>
                <c:pt idx="619">
                  <c:v>42141.958333333336</c:v>
                </c:pt>
                <c:pt idx="620">
                  <c:v>42142.958333333336</c:v>
                </c:pt>
                <c:pt idx="621">
                  <c:v>42143.958333333336</c:v>
                </c:pt>
                <c:pt idx="622">
                  <c:v>42144.958333333336</c:v>
                </c:pt>
                <c:pt idx="623">
                  <c:v>42145.958333333336</c:v>
                </c:pt>
                <c:pt idx="624">
                  <c:v>42148.958333333336</c:v>
                </c:pt>
                <c:pt idx="625">
                  <c:v>42149.958333333336</c:v>
                </c:pt>
                <c:pt idx="626">
                  <c:v>42150.958333333336</c:v>
                </c:pt>
                <c:pt idx="627">
                  <c:v>42151.958333333336</c:v>
                </c:pt>
                <c:pt idx="628">
                  <c:v>42152.958333333336</c:v>
                </c:pt>
                <c:pt idx="629">
                  <c:v>42155.958333333336</c:v>
                </c:pt>
                <c:pt idx="630">
                  <c:v>42156.958333333336</c:v>
                </c:pt>
                <c:pt idx="631">
                  <c:v>42157.958333333336</c:v>
                </c:pt>
                <c:pt idx="632">
                  <c:v>42158.958333333336</c:v>
                </c:pt>
                <c:pt idx="633">
                  <c:v>42159.958333333336</c:v>
                </c:pt>
                <c:pt idx="634">
                  <c:v>42162.958333333336</c:v>
                </c:pt>
                <c:pt idx="635">
                  <c:v>42163.958333333336</c:v>
                </c:pt>
                <c:pt idx="636">
                  <c:v>42164.958333333336</c:v>
                </c:pt>
                <c:pt idx="637">
                  <c:v>42165.958333333336</c:v>
                </c:pt>
                <c:pt idx="638">
                  <c:v>42166.958333333336</c:v>
                </c:pt>
                <c:pt idx="639">
                  <c:v>42169.958333333336</c:v>
                </c:pt>
                <c:pt idx="640">
                  <c:v>42170.958333333336</c:v>
                </c:pt>
                <c:pt idx="641">
                  <c:v>42171.958333333336</c:v>
                </c:pt>
                <c:pt idx="642">
                  <c:v>42172.958333333336</c:v>
                </c:pt>
                <c:pt idx="643">
                  <c:v>42173.958333333336</c:v>
                </c:pt>
                <c:pt idx="644">
                  <c:v>42176.958333333336</c:v>
                </c:pt>
                <c:pt idx="645">
                  <c:v>42177.958333333336</c:v>
                </c:pt>
                <c:pt idx="646">
                  <c:v>42178.958333333336</c:v>
                </c:pt>
                <c:pt idx="647">
                  <c:v>42179.958333333336</c:v>
                </c:pt>
                <c:pt idx="648">
                  <c:v>42180.958333333336</c:v>
                </c:pt>
                <c:pt idx="649">
                  <c:v>42183.958333333336</c:v>
                </c:pt>
                <c:pt idx="650">
                  <c:v>42184.958333333336</c:v>
                </c:pt>
                <c:pt idx="651">
                  <c:v>42185.958333333336</c:v>
                </c:pt>
                <c:pt idx="652">
                  <c:v>42186.958333333336</c:v>
                </c:pt>
                <c:pt idx="653">
                  <c:v>42187.958333333336</c:v>
                </c:pt>
                <c:pt idx="654">
                  <c:v>42190.958333333336</c:v>
                </c:pt>
                <c:pt idx="655">
                  <c:v>42191.958333333336</c:v>
                </c:pt>
                <c:pt idx="656">
                  <c:v>42192.958333333336</c:v>
                </c:pt>
                <c:pt idx="657">
                  <c:v>42193.958333333336</c:v>
                </c:pt>
                <c:pt idx="658">
                  <c:v>42194.958333333336</c:v>
                </c:pt>
                <c:pt idx="659">
                  <c:v>42197.958333333336</c:v>
                </c:pt>
                <c:pt idx="660">
                  <c:v>42198.958333333336</c:v>
                </c:pt>
                <c:pt idx="661">
                  <c:v>42199.958333333336</c:v>
                </c:pt>
                <c:pt idx="662">
                  <c:v>42200.958333333336</c:v>
                </c:pt>
                <c:pt idx="663">
                  <c:v>42201.958333333336</c:v>
                </c:pt>
                <c:pt idx="664">
                  <c:v>42204.958333333336</c:v>
                </c:pt>
                <c:pt idx="665">
                  <c:v>42205.958333333336</c:v>
                </c:pt>
                <c:pt idx="666">
                  <c:v>42206.958333333336</c:v>
                </c:pt>
                <c:pt idx="667">
                  <c:v>42207.958333333336</c:v>
                </c:pt>
                <c:pt idx="668">
                  <c:v>42208.958333333336</c:v>
                </c:pt>
                <c:pt idx="669">
                  <c:v>42211.958333333336</c:v>
                </c:pt>
                <c:pt idx="670">
                  <c:v>42212.958333333336</c:v>
                </c:pt>
                <c:pt idx="671">
                  <c:v>42213.958333333336</c:v>
                </c:pt>
                <c:pt idx="672">
                  <c:v>42214.958333333336</c:v>
                </c:pt>
                <c:pt idx="673">
                  <c:v>42215.958333333336</c:v>
                </c:pt>
                <c:pt idx="674">
                  <c:v>42218.958333333336</c:v>
                </c:pt>
                <c:pt idx="675">
                  <c:v>42219.958333333336</c:v>
                </c:pt>
                <c:pt idx="676">
                  <c:v>42220.958333333336</c:v>
                </c:pt>
                <c:pt idx="677">
                  <c:v>42221.958333333336</c:v>
                </c:pt>
                <c:pt idx="678">
                  <c:v>42222.958333333336</c:v>
                </c:pt>
                <c:pt idx="679">
                  <c:v>42225.958333333336</c:v>
                </c:pt>
                <c:pt idx="680">
                  <c:v>42226.958333333336</c:v>
                </c:pt>
                <c:pt idx="681">
                  <c:v>42227.958333333336</c:v>
                </c:pt>
                <c:pt idx="682">
                  <c:v>42228.958333333336</c:v>
                </c:pt>
                <c:pt idx="683">
                  <c:v>42229.958333333336</c:v>
                </c:pt>
                <c:pt idx="684">
                  <c:v>42232.958333333336</c:v>
                </c:pt>
                <c:pt idx="685">
                  <c:v>42233.958333333336</c:v>
                </c:pt>
                <c:pt idx="686">
                  <c:v>42234.958333333336</c:v>
                </c:pt>
                <c:pt idx="687">
                  <c:v>42235.958333333336</c:v>
                </c:pt>
                <c:pt idx="688">
                  <c:v>42236.958333333336</c:v>
                </c:pt>
                <c:pt idx="689">
                  <c:v>42239.958333333336</c:v>
                </c:pt>
                <c:pt idx="690">
                  <c:v>42240.958333333336</c:v>
                </c:pt>
                <c:pt idx="691">
                  <c:v>42241.958333333336</c:v>
                </c:pt>
                <c:pt idx="692">
                  <c:v>42242.958333333336</c:v>
                </c:pt>
                <c:pt idx="693">
                  <c:v>42243.958333333336</c:v>
                </c:pt>
                <c:pt idx="694">
                  <c:v>42246.958333333336</c:v>
                </c:pt>
                <c:pt idx="695">
                  <c:v>42247.958333333336</c:v>
                </c:pt>
                <c:pt idx="696">
                  <c:v>42248.958333333336</c:v>
                </c:pt>
                <c:pt idx="697">
                  <c:v>42249.958333333336</c:v>
                </c:pt>
                <c:pt idx="698">
                  <c:v>42250.958333333336</c:v>
                </c:pt>
                <c:pt idx="699">
                  <c:v>42253.958333333336</c:v>
                </c:pt>
                <c:pt idx="700">
                  <c:v>42254.958333333336</c:v>
                </c:pt>
                <c:pt idx="701">
                  <c:v>42255.958333333336</c:v>
                </c:pt>
                <c:pt idx="702">
                  <c:v>42256.958333333336</c:v>
                </c:pt>
                <c:pt idx="703">
                  <c:v>42257.958333333336</c:v>
                </c:pt>
                <c:pt idx="704">
                  <c:v>42260.958333333336</c:v>
                </c:pt>
                <c:pt idx="705">
                  <c:v>42261.958333333336</c:v>
                </c:pt>
                <c:pt idx="706">
                  <c:v>42262.958333333336</c:v>
                </c:pt>
                <c:pt idx="707">
                  <c:v>42263.958333333336</c:v>
                </c:pt>
                <c:pt idx="708">
                  <c:v>42264.958333333336</c:v>
                </c:pt>
                <c:pt idx="709">
                  <c:v>42267.958333333336</c:v>
                </c:pt>
                <c:pt idx="710">
                  <c:v>42268.958333333336</c:v>
                </c:pt>
                <c:pt idx="711">
                  <c:v>42269.958333333336</c:v>
                </c:pt>
                <c:pt idx="712">
                  <c:v>42270.958333333336</c:v>
                </c:pt>
                <c:pt idx="713">
                  <c:v>42271.958333333336</c:v>
                </c:pt>
                <c:pt idx="714">
                  <c:v>42274.958333333336</c:v>
                </c:pt>
                <c:pt idx="715">
                  <c:v>42275.958333333336</c:v>
                </c:pt>
                <c:pt idx="716">
                  <c:v>42276.958333333336</c:v>
                </c:pt>
                <c:pt idx="717">
                  <c:v>42277.958333333336</c:v>
                </c:pt>
                <c:pt idx="718">
                  <c:v>42278.958333333336</c:v>
                </c:pt>
                <c:pt idx="719">
                  <c:v>42281.958333333336</c:v>
                </c:pt>
                <c:pt idx="720">
                  <c:v>42282.958333333336</c:v>
                </c:pt>
                <c:pt idx="721">
                  <c:v>42283.958333333336</c:v>
                </c:pt>
                <c:pt idx="722">
                  <c:v>42284.958333333336</c:v>
                </c:pt>
                <c:pt idx="723">
                  <c:v>42285.958333333336</c:v>
                </c:pt>
                <c:pt idx="724">
                  <c:v>42288.958333333336</c:v>
                </c:pt>
                <c:pt idx="725">
                  <c:v>42289.958333333336</c:v>
                </c:pt>
                <c:pt idx="726">
                  <c:v>42290.958333333336</c:v>
                </c:pt>
                <c:pt idx="727">
                  <c:v>42291.958333333336</c:v>
                </c:pt>
                <c:pt idx="728">
                  <c:v>42292.958333333336</c:v>
                </c:pt>
                <c:pt idx="729">
                  <c:v>42295.958333333336</c:v>
                </c:pt>
                <c:pt idx="730">
                  <c:v>42296.958333333336</c:v>
                </c:pt>
                <c:pt idx="731">
                  <c:v>42297.958333333336</c:v>
                </c:pt>
                <c:pt idx="732">
                  <c:v>42298.958333333336</c:v>
                </c:pt>
                <c:pt idx="733">
                  <c:v>42299.958333333336</c:v>
                </c:pt>
                <c:pt idx="734">
                  <c:v>42302.958333333336</c:v>
                </c:pt>
                <c:pt idx="735">
                  <c:v>42303.958333333336</c:v>
                </c:pt>
                <c:pt idx="736">
                  <c:v>42304.958333333336</c:v>
                </c:pt>
                <c:pt idx="737">
                  <c:v>42305.958333333336</c:v>
                </c:pt>
                <c:pt idx="738">
                  <c:v>42306.958333333336</c:v>
                </c:pt>
                <c:pt idx="739">
                  <c:v>42310</c:v>
                </c:pt>
                <c:pt idx="740">
                  <c:v>42311</c:v>
                </c:pt>
                <c:pt idx="741">
                  <c:v>42312</c:v>
                </c:pt>
                <c:pt idx="742">
                  <c:v>42313</c:v>
                </c:pt>
                <c:pt idx="743">
                  <c:v>42314</c:v>
                </c:pt>
                <c:pt idx="744">
                  <c:v>42317</c:v>
                </c:pt>
                <c:pt idx="745">
                  <c:v>42318</c:v>
                </c:pt>
                <c:pt idx="746">
                  <c:v>42319</c:v>
                </c:pt>
                <c:pt idx="747">
                  <c:v>42320</c:v>
                </c:pt>
                <c:pt idx="748">
                  <c:v>42321</c:v>
                </c:pt>
                <c:pt idx="749">
                  <c:v>42324</c:v>
                </c:pt>
                <c:pt idx="750">
                  <c:v>42325</c:v>
                </c:pt>
                <c:pt idx="751">
                  <c:v>42326</c:v>
                </c:pt>
                <c:pt idx="752">
                  <c:v>42327</c:v>
                </c:pt>
                <c:pt idx="753">
                  <c:v>42328</c:v>
                </c:pt>
                <c:pt idx="754">
                  <c:v>42331</c:v>
                </c:pt>
                <c:pt idx="755">
                  <c:v>42332</c:v>
                </c:pt>
                <c:pt idx="756">
                  <c:v>42333</c:v>
                </c:pt>
                <c:pt idx="757">
                  <c:v>42334</c:v>
                </c:pt>
                <c:pt idx="758">
                  <c:v>42335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42345</c:v>
                </c:pt>
                <c:pt idx="765">
                  <c:v>42346</c:v>
                </c:pt>
                <c:pt idx="766">
                  <c:v>42347</c:v>
                </c:pt>
                <c:pt idx="767">
                  <c:v>42348</c:v>
                </c:pt>
                <c:pt idx="768">
                  <c:v>42349</c:v>
                </c:pt>
                <c:pt idx="769">
                  <c:v>42352</c:v>
                </c:pt>
                <c:pt idx="770">
                  <c:v>42353</c:v>
                </c:pt>
                <c:pt idx="771">
                  <c:v>42354</c:v>
                </c:pt>
                <c:pt idx="772">
                  <c:v>42355</c:v>
                </c:pt>
                <c:pt idx="773">
                  <c:v>42356</c:v>
                </c:pt>
                <c:pt idx="774">
                  <c:v>42359</c:v>
                </c:pt>
                <c:pt idx="775">
                  <c:v>42360</c:v>
                </c:pt>
                <c:pt idx="776">
                  <c:v>42361</c:v>
                </c:pt>
                <c:pt idx="777">
                  <c:v>42362</c:v>
                </c:pt>
                <c:pt idx="778">
                  <c:v>42363</c:v>
                </c:pt>
                <c:pt idx="779">
                  <c:v>42366</c:v>
                </c:pt>
                <c:pt idx="780">
                  <c:v>42367</c:v>
                </c:pt>
                <c:pt idx="781">
                  <c:v>42368</c:v>
                </c:pt>
                <c:pt idx="782">
                  <c:v>42369</c:v>
                </c:pt>
                <c:pt idx="783">
                  <c:v>42370</c:v>
                </c:pt>
                <c:pt idx="784">
                  <c:v>42373</c:v>
                </c:pt>
                <c:pt idx="785">
                  <c:v>42374</c:v>
                </c:pt>
                <c:pt idx="786">
                  <c:v>42375</c:v>
                </c:pt>
                <c:pt idx="787">
                  <c:v>42376</c:v>
                </c:pt>
                <c:pt idx="788">
                  <c:v>42377</c:v>
                </c:pt>
                <c:pt idx="789">
                  <c:v>42380</c:v>
                </c:pt>
                <c:pt idx="790">
                  <c:v>42381</c:v>
                </c:pt>
                <c:pt idx="791">
                  <c:v>42382</c:v>
                </c:pt>
                <c:pt idx="792">
                  <c:v>42383</c:v>
                </c:pt>
                <c:pt idx="793">
                  <c:v>42384</c:v>
                </c:pt>
                <c:pt idx="794">
                  <c:v>42387</c:v>
                </c:pt>
                <c:pt idx="795">
                  <c:v>42388</c:v>
                </c:pt>
                <c:pt idx="796">
                  <c:v>42389</c:v>
                </c:pt>
                <c:pt idx="797">
                  <c:v>42390</c:v>
                </c:pt>
                <c:pt idx="798">
                  <c:v>42391</c:v>
                </c:pt>
                <c:pt idx="799">
                  <c:v>42394</c:v>
                </c:pt>
                <c:pt idx="800">
                  <c:v>42395</c:v>
                </c:pt>
                <c:pt idx="801">
                  <c:v>42396</c:v>
                </c:pt>
                <c:pt idx="802">
                  <c:v>42397</c:v>
                </c:pt>
                <c:pt idx="803">
                  <c:v>42398</c:v>
                </c:pt>
                <c:pt idx="804">
                  <c:v>42401</c:v>
                </c:pt>
                <c:pt idx="805">
                  <c:v>42402</c:v>
                </c:pt>
                <c:pt idx="806">
                  <c:v>42403</c:v>
                </c:pt>
                <c:pt idx="807">
                  <c:v>42404</c:v>
                </c:pt>
                <c:pt idx="808">
                  <c:v>42405</c:v>
                </c:pt>
                <c:pt idx="809">
                  <c:v>42408</c:v>
                </c:pt>
                <c:pt idx="810">
                  <c:v>42409</c:v>
                </c:pt>
                <c:pt idx="811">
                  <c:v>42410</c:v>
                </c:pt>
                <c:pt idx="812">
                  <c:v>42411</c:v>
                </c:pt>
                <c:pt idx="813">
                  <c:v>42412</c:v>
                </c:pt>
                <c:pt idx="814">
                  <c:v>42415</c:v>
                </c:pt>
                <c:pt idx="815">
                  <c:v>42416</c:v>
                </c:pt>
                <c:pt idx="816">
                  <c:v>42417</c:v>
                </c:pt>
                <c:pt idx="817">
                  <c:v>42418</c:v>
                </c:pt>
                <c:pt idx="818">
                  <c:v>42419</c:v>
                </c:pt>
                <c:pt idx="819">
                  <c:v>42422</c:v>
                </c:pt>
                <c:pt idx="820">
                  <c:v>42423</c:v>
                </c:pt>
                <c:pt idx="821">
                  <c:v>42424</c:v>
                </c:pt>
                <c:pt idx="822">
                  <c:v>42425</c:v>
                </c:pt>
                <c:pt idx="823">
                  <c:v>42426</c:v>
                </c:pt>
                <c:pt idx="824">
                  <c:v>42429</c:v>
                </c:pt>
                <c:pt idx="825">
                  <c:v>42430</c:v>
                </c:pt>
                <c:pt idx="826">
                  <c:v>42431</c:v>
                </c:pt>
                <c:pt idx="827">
                  <c:v>42432</c:v>
                </c:pt>
                <c:pt idx="828">
                  <c:v>42433</c:v>
                </c:pt>
                <c:pt idx="829">
                  <c:v>42436</c:v>
                </c:pt>
                <c:pt idx="830">
                  <c:v>42437</c:v>
                </c:pt>
                <c:pt idx="831">
                  <c:v>42438</c:v>
                </c:pt>
                <c:pt idx="832">
                  <c:v>42439</c:v>
                </c:pt>
                <c:pt idx="833">
                  <c:v>42440</c:v>
                </c:pt>
                <c:pt idx="834">
                  <c:v>42442.958333333336</c:v>
                </c:pt>
                <c:pt idx="835">
                  <c:v>42443.958333333336</c:v>
                </c:pt>
                <c:pt idx="836">
                  <c:v>42444.958333333336</c:v>
                </c:pt>
                <c:pt idx="837">
                  <c:v>42445.958333333336</c:v>
                </c:pt>
                <c:pt idx="838">
                  <c:v>42446.958333333336</c:v>
                </c:pt>
                <c:pt idx="839">
                  <c:v>42449.958333333336</c:v>
                </c:pt>
                <c:pt idx="840">
                  <c:v>42450.958333333336</c:v>
                </c:pt>
                <c:pt idx="841">
                  <c:v>42451.958333333336</c:v>
                </c:pt>
                <c:pt idx="842">
                  <c:v>42452.958333333336</c:v>
                </c:pt>
                <c:pt idx="843">
                  <c:v>42453.958333333336</c:v>
                </c:pt>
                <c:pt idx="844">
                  <c:v>42456.958333333336</c:v>
                </c:pt>
                <c:pt idx="845">
                  <c:v>42457.958333333336</c:v>
                </c:pt>
                <c:pt idx="846">
                  <c:v>42458.958333333336</c:v>
                </c:pt>
                <c:pt idx="847">
                  <c:v>42459.958333333336</c:v>
                </c:pt>
                <c:pt idx="848">
                  <c:v>42460.958333333336</c:v>
                </c:pt>
                <c:pt idx="849">
                  <c:v>42463.958333333336</c:v>
                </c:pt>
                <c:pt idx="850">
                  <c:v>42464.958333333336</c:v>
                </c:pt>
                <c:pt idx="851">
                  <c:v>42465.958333333336</c:v>
                </c:pt>
                <c:pt idx="852">
                  <c:v>42466.958333333336</c:v>
                </c:pt>
                <c:pt idx="853">
                  <c:v>42467.958333333336</c:v>
                </c:pt>
                <c:pt idx="854">
                  <c:v>42470.958333333336</c:v>
                </c:pt>
                <c:pt idx="855">
                  <c:v>42471.958333333336</c:v>
                </c:pt>
                <c:pt idx="856">
                  <c:v>42472.958333333336</c:v>
                </c:pt>
                <c:pt idx="857">
                  <c:v>42473.958333333336</c:v>
                </c:pt>
                <c:pt idx="858">
                  <c:v>42474.958333333336</c:v>
                </c:pt>
                <c:pt idx="859">
                  <c:v>42477.958333333336</c:v>
                </c:pt>
                <c:pt idx="860">
                  <c:v>42478.958333333336</c:v>
                </c:pt>
                <c:pt idx="861">
                  <c:v>42479.958333333336</c:v>
                </c:pt>
                <c:pt idx="862">
                  <c:v>42480.958333333336</c:v>
                </c:pt>
                <c:pt idx="863">
                  <c:v>42481.958333333336</c:v>
                </c:pt>
                <c:pt idx="864">
                  <c:v>42484.958333333336</c:v>
                </c:pt>
                <c:pt idx="865">
                  <c:v>42485.958333333336</c:v>
                </c:pt>
                <c:pt idx="866">
                  <c:v>42486.958333333336</c:v>
                </c:pt>
                <c:pt idx="867">
                  <c:v>42487.958333333336</c:v>
                </c:pt>
                <c:pt idx="868">
                  <c:v>42488.958333333336</c:v>
                </c:pt>
                <c:pt idx="869">
                  <c:v>42491.958333333336</c:v>
                </c:pt>
                <c:pt idx="870">
                  <c:v>42492.958333333336</c:v>
                </c:pt>
                <c:pt idx="871">
                  <c:v>42493.958333333336</c:v>
                </c:pt>
                <c:pt idx="872">
                  <c:v>42494.958333333336</c:v>
                </c:pt>
                <c:pt idx="873">
                  <c:v>42495.958333333336</c:v>
                </c:pt>
                <c:pt idx="874">
                  <c:v>42498.958333333336</c:v>
                </c:pt>
                <c:pt idx="875">
                  <c:v>42499.958333333336</c:v>
                </c:pt>
                <c:pt idx="876">
                  <c:v>42500.958333333336</c:v>
                </c:pt>
                <c:pt idx="877">
                  <c:v>42501.958333333336</c:v>
                </c:pt>
                <c:pt idx="878">
                  <c:v>42502.958333333336</c:v>
                </c:pt>
                <c:pt idx="879">
                  <c:v>42505.958333333336</c:v>
                </c:pt>
                <c:pt idx="880">
                  <c:v>42506.958333333336</c:v>
                </c:pt>
                <c:pt idx="881">
                  <c:v>42507.958333333336</c:v>
                </c:pt>
                <c:pt idx="882">
                  <c:v>42508.958333333336</c:v>
                </c:pt>
                <c:pt idx="883">
                  <c:v>42509.958333333336</c:v>
                </c:pt>
                <c:pt idx="884">
                  <c:v>42512.958333333336</c:v>
                </c:pt>
                <c:pt idx="885">
                  <c:v>42513.958333333336</c:v>
                </c:pt>
                <c:pt idx="886">
                  <c:v>42514.958333333336</c:v>
                </c:pt>
                <c:pt idx="887">
                  <c:v>42515.958333333336</c:v>
                </c:pt>
                <c:pt idx="888">
                  <c:v>42516.958333333336</c:v>
                </c:pt>
                <c:pt idx="889">
                  <c:v>42519.958333333336</c:v>
                </c:pt>
                <c:pt idx="890">
                  <c:v>42520.958333333336</c:v>
                </c:pt>
                <c:pt idx="891">
                  <c:v>42521.958333333336</c:v>
                </c:pt>
                <c:pt idx="892">
                  <c:v>42522.958333333336</c:v>
                </c:pt>
                <c:pt idx="893">
                  <c:v>42523.958333333336</c:v>
                </c:pt>
                <c:pt idx="894">
                  <c:v>42526.958333333336</c:v>
                </c:pt>
                <c:pt idx="895">
                  <c:v>42527.958333333336</c:v>
                </c:pt>
                <c:pt idx="896">
                  <c:v>42528.958333333336</c:v>
                </c:pt>
                <c:pt idx="897">
                  <c:v>42529.958333333336</c:v>
                </c:pt>
                <c:pt idx="898">
                  <c:v>42530.958333333336</c:v>
                </c:pt>
                <c:pt idx="899">
                  <c:v>42533.958333333336</c:v>
                </c:pt>
                <c:pt idx="900">
                  <c:v>42534.958333333336</c:v>
                </c:pt>
                <c:pt idx="901">
                  <c:v>42535.958333333336</c:v>
                </c:pt>
                <c:pt idx="902">
                  <c:v>42536.958333333336</c:v>
                </c:pt>
                <c:pt idx="903">
                  <c:v>42537.958333333336</c:v>
                </c:pt>
                <c:pt idx="904">
                  <c:v>42540.958333333336</c:v>
                </c:pt>
                <c:pt idx="905">
                  <c:v>42541.958333333336</c:v>
                </c:pt>
                <c:pt idx="906">
                  <c:v>42542.958333333336</c:v>
                </c:pt>
                <c:pt idx="907">
                  <c:v>42543.958333333336</c:v>
                </c:pt>
                <c:pt idx="908">
                  <c:v>42544.958333333336</c:v>
                </c:pt>
                <c:pt idx="909">
                  <c:v>42547.958333333336</c:v>
                </c:pt>
                <c:pt idx="910">
                  <c:v>42548.958333333336</c:v>
                </c:pt>
                <c:pt idx="911">
                  <c:v>42549.958333333336</c:v>
                </c:pt>
                <c:pt idx="912">
                  <c:v>42550.958333333336</c:v>
                </c:pt>
                <c:pt idx="913">
                  <c:v>42551.958333333336</c:v>
                </c:pt>
                <c:pt idx="914">
                  <c:v>42554.958333333336</c:v>
                </c:pt>
                <c:pt idx="915">
                  <c:v>42555.958333333336</c:v>
                </c:pt>
                <c:pt idx="916">
                  <c:v>42556.958333333336</c:v>
                </c:pt>
                <c:pt idx="917">
                  <c:v>42557.958333333336</c:v>
                </c:pt>
                <c:pt idx="918">
                  <c:v>42558.958333333336</c:v>
                </c:pt>
                <c:pt idx="919">
                  <c:v>42561.958333333336</c:v>
                </c:pt>
                <c:pt idx="920">
                  <c:v>42562.958333333336</c:v>
                </c:pt>
                <c:pt idx="921">
                  <c:v>42563.958333333336</c:v>
                </c:pt>
                <c:pt idx="922">
                  <c:v>42564.958333333336</c:v>
                </c:pt>
                <c:pt idx="923">
                  <c:v>42565.958333333336</c:v>
                </c:pt>
                <c:pt idx="924">
                  <c:v>42568.958333333336</c:v>
                </c:pt>
                <c:pt idx="925">
                  <c:v>42569.958333333336</c:v>
                </c:pt>
                <c:pt idx="926">
                  <c:v>42570.958333333336</c:v>
                </c:pt>
                <c:pt idx="927">
                  <c:v>42571.958333333336</c:v>
                </c:pt>
                <c:pt idx="928">
                  <c:v>42572.958333333336</c:v>
                </c:pt>
                <c:pt idx="929">
                  <c:v>42575.958333333336</c:v>
                </c:pt>
                <c:pt idx="930">
                  <c:v>42576.958333333336</c:v>
                </c:pt>
                <c:pt idx="931">
                  <c:v>42577.958333333336</c:v>
                </c:pt>
                <c:pt idx="932">
                  <c:v>42578.958333333336</c:v>
                </c:pt>
                <c:pt idx="933">
                  <c:v>42579.958333333336</c:v>
                </c:pt>
                <c:pt idx="934">
                  <c:v>42582.958333333336</c:v>
                </c:pt>
                <c:pt idx="935">
                  <c:v>42583.958333333336</c:v>
                </c:pt>
                <c:pt idx="936">
                  <c:v>42584.958333333336</c:v>
                </c:pt>
                <c:pt idx="937">
                  <c:v>42585.958333333336</c:v>
                </c:pt>
                <c:pt idx="938">
                  <c:v>42586.958333333336</c:v>
                </c:pt>
                <c:pt idx="939">
                  <c:v>42589.958333333336</c:v>
                </c:pt>
                <c:pt idx="940">
                  <c:v>42590.958333333336</c:v>
                </c:pt>
                <c:pt idx="941">
                  <c:v>42591.958333333336</c:v>
                </c:pt>
                <c:pt idx="942">
                  <c:v>42592.958333333336</c:v>
                </c:pt>
                <c:pt idx="943">
                  <c:v>42593.958333333336</c:v>
                </c:pt>
                <c:pt idx="944">
                  <c:v>42596.958333333336</c:v>
                </c:pt>
                <c:pt idx="945">
                  <c:v>42597.958333333336</c:v>
                </c:pt>
                <c:pt idx="946">
                  <c:v>42598.958333333336</c:v>
                </c:pt>
                <c:pt idx="947">
                  <c:v>42599.958333333336</c:v>
                </c:pt>
                <c:pt idx="948">
                  <c:v>42600.958333333336</c:v>
                </c:pt>
                <c:pt idx="949">
                  <c:v>42603.958333333336</c:v>
                </c:pt>
                <c:pt idx="950">
                  <c:v>42604.958333333336</c:v>
                </c:pt>
                <c:pt idx="951">
                  <c:v>42605.958333333336</c:v>
                </c:pt>
                <c:pt idx="952">
                  <c:v>42606.958333333336</c:v>
                </c:pt>
                <c:pt idx="953">
                  <c:v>42607.958333333336</c:v>
                </c:pt>
                <c:pt idx="954">
                  <c:v>42610.958333333336</c:v>
                </c:pt>
                <c:pt idx="955">
                  <c:v>42611.958333333336</c:v>
                </c:pt>
                <c:pt idx="956">
                  <c:v>42612.958333333336</c:v>
                </c:pt>
                <c:pt idx="957">
                  <c:v>42613.958333333336</c:v>
                </c:pt>
                <c:pt idx="958">
                  <c:v>42614.958333333336</c:v>
                </c:pt>
                <c:pt idx="959">
                  <c:v>42617.958333333336</c:v>
                </c:pt>
                <c:pt idx="960">
                  <c:v>42618.958333333336</c:v>
                </c:pt>
                <c:pt idx="961">
                  <c:v>42619.958333333336</c:v>
                </c:pt>
                <c:pt idx="962">
                  <c:v>42620.958333333336</c:v>
                </c:pt>
                <c:pt idx="963">
                  <c:v>42621.958333333336</c:v>
                </c:pt>
                <c:pt idx="964">
                  <c:v>42624.958333333336</c:v>
                </c:pt>
                <c:pt idx="965">
                  <c:v>42625.958333333336</c:v>
                </c:pt>
                <c:pt idx="966">
                  <c:v>42626.958333333336</c:v>
                </c:pt>
                <c:pt idx="967">
                  <c:v>42627.958333333336</c:v>
                </c:pt>
                <c:pt idx="968">
                  <c:v>42628.958333333336</c:v>
                </c:pt>
                <c:pt idx="969">
                  <c:v>42631.958333333336</c:v>
                </c:pt>
                <c:pt idx="970">
                  <c:v>42632.958333333336</c:v>
                </c:pt>
                <c:pt idx="971">
                  <c:v>42633.958333333336</c:v>
                </c:pt>
                <c:pt idx="972">
                  <c:v>42634.958333333336</c:v>
                </c:pt>
                <c:pt idx="973">
                  <c:v>42635.958333333336</c:v>
                </c:pt>
                <c:pt idx="974">
                  <c:v>42638.958333333336</c:v>
                </c:pt>
                <c:pt idx="975">
                  <c:v>42639.958333333336</c:v>
                </c:pt>
                <c:pt idx="976">
                  <c:v>42640.958333333336</c:v>
                </c:pt>
                <c:pt idx="977">
                  <c:v>42641.958333333336</c:v>
                </c:pt>
                <c:pt idx="978">
                  <c:v>42642.958333333336</c:v>
                </c:pt>
                <c:pt idx="979">
                  <c:v>42645.958333333336</c:v>
                </c:pt>
                <c:pt idx="980">
                  <c:v>42646.958333333336</c:v>
                </c:pt>
                <c:pt idx="981">
                  <c:v>42647.958333333336</c:v>
                </c:pt>
                <c:pt idx="982">
                  <c:v>42648.958333333336</c:v>
                </c:pt>
                <c:pt idx="983">
                  <c:v>42649.958333333336</c:v>
                </c:pt>
                <c:pt idx="984">
                  <c:v>42652.958333333336</c:v>
                </c:pt>
                <c:pt idx="985">
                  <c:v>42653.958333333336</c:v>
                </c:pt>
                <c:pt idx="986">
                  <c:v>42654.958333333336</c:v>
                </c:pt>
                <c:pt idx="987">
                  <c:v>42655.958333333336</c:v>
                </c:pt>
                <c:pt idx="988">
                  <c:v>42656.958333333336</c:v>
                </c:pt>
                <c:pt idx="989">
                  <c:v>42659.958333333336</c:v>
                </c:pt>
                <c:pt idx="990">
                  <c:v>42660.958333333336</c:v>
                </c:pt>
                <c:pt idx="991">
                  <c:v>42661.958333333336</c:v>
                </c:pt>
                <c:pt idx="992">
                  <c:v>42662.958333333336</c:v>
                </c:pt>
                <c:pt idx="993">
                  <c:v>42663.958333333336</c:v>
                </c:pt>
                <c:pt idx="994">
                  <c:v>42666.958333333336</c:v>
                </c:pt>
                <c:pt idx="995">
                  <c:v>42667.958333333336</c:v>
                </c:pt>
                <c:pt idx="996">
                  <c:v>42668.958333333336</c:v>
                </c:pt>
                <c:pt idx="997">
                  <c:v>42669.958333333336</c:v>
                </c:pt>
                <c:pt idx="998">
                  <c:v>42670.958333333336</c:v>
                </c:pt>
                <c:pt idx="999">
                  <c:v>42673.958333333336</c:v>
                </c:pt>
                <c:pt idx="1000">
                  <c:v>42674.958333333336</c:v>
                </c:pt>
                <c:pt idx="1001">
                  <c:v>42675.958333333336</c:v>
                </c:pt>
                <c:pt idx="1002">
                  <c:v>42676.958333333336</c:v>
                </c:pt>
                <c:pt idx="1003">
                  <c:v>42677.958333333336</c:v>
                </c:pt>
                <c:pt idx="1004">
                  <c:v>42681</c:v>
                </c:pt>
                <c:pt idx="1005">
                  <c:v>42682</c:v>
                </c:pt>
                <c:pt idx="1006">
                  <c:v>42683</c:v>
                </c:pt>
                <c:pt idx="1007">
                  <c:v>42684</c:v>
                </c:pt>
                <c:pt idx="1008">
                  <c:v>42685</c:v>
                </c:pt>
                <c:pt idx="1009">
                  <c:v>42688</c:v>
                </c:pt>
                <c:pt idx="1010">
                  <c:v>42689</c:v>
                </c:pt>
                <c:pt idx="1011">
                  <c:v>42690</c:v>
                </c:pt>
                <c:pt idx="1012">
                  <c:v>42691</c:v>
                </c:pt>
                <c:pt idx="1013">
                  <c:v>42692</c:v>
                </c:pt>
                <c:pt idx="1014">
                  <c:v>42695</c:v>
                </c:pt>
                <c:pt idx="1015">
                  <c:v>42696</c:v>
                </c:pt>
                <c:pt idx="1016">
                  <c:v>42697</c:v>
                </c:pt>
                <c:pt idx="1017">
                  <c:v>42698</c:v>
                </c:pt>
                <c:pt idx="1018">
                  <c:v>42699</c:v>
                </c:pt>
                <c:pt idx="1019">
                  <c:v>42702</c:v>
                </c:pt>
                <c:pt idx="1020">
                  <c:v>42703</c:v>
                </c:pt>
                <c:pt idx="1021">
                  <c:v>42704</c:v>
                </c:pt>
                <c:pt idx="1022">
                  <c:v>42705</c:v>
                </c:pt>
                <c:pt idx="1023">
                  <c:v>42706</c:v>
                </c:pt>
                <c:pt idx="1024">
                  <c:v>42709</c:v>
                </c:pt>
                <c:pt idx="1025">
                  <c:v>42710</c:v>
                </c:pt>
                <c:pt idx="1026">
                  <c:v>42711</c:v>
                </c:pt>
                <c:pt idx="1027">
                  <c:v>42712</c:v>
                </c:pt>
                <c:pt idx="1028">
                  <c:v>42713</c:v>
                </c:pt>
                <c:pt idx="1029">
                  <c:v>42716</c:v>
                </c:pt>
                <c:pt idx="1030">
                  <c:v>42717</c:v>
                </c:pt>
                <c:pt idx="1031">
                  <c:v>42718</c:v>
                </c:pt>
                <c:pt idx="1032">
                  <c:v>42719</c:v>
                </c:pt>
                <c:pt idx="1033">
                  <c:v>42720</c:v>
                </c:pt>
                <c:pt idx="1034">
                  <c:v>42723</c:v>
                </c:pt>
                <c:pt idx="1035">
                  <c:v>42724</c:v>
                </c:pt>
                <c:pt idx="1036">
                  <c:v>42725</c:v>
                </c:pt>
                <c:pt idx="1037">
                  <c:v>42726</c:v>
                </c:pt>
                <c:pt idx="1038">
                  <c:v>42727</c:v>
                </c:pt>
                <c:pt idx="1039">
                  <c:v>42730</c:v>
                </c:pt>
                <c:pt idx="1040">
                  <c:v>42731</c:v>
                </c:pt>
                <c:pt idx="1041">
                  <c:v>42732</c:v>
                </c:pt>
                <c:pt idx="1042">
                  <c:v>42733</c:v>
                </c:pt>
                <c:pt idx="1043">
                  <c:v>42734</c:v>
                </c:pt>
                <c:pt idx="1044">
                  <c:v>42737</c:v>
                </c:pt>
                <c:pt idx="1045">
                  <c:v>42738</c:v>
                </c:pt>
                <c:pt idx="1046">
                  <c:v>42739</c:v>
                </c:pt>
                <c:pt idx="1047">
                  <c:v>42740</c:v>
                </c:pt>
                <c:pt idx="1048">
                  <c:v>42741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42751</c:v>
                </c:pt>
                <c:pt idx="1055">
                  <c:v>42752</c:v>
                </c:pt>
                <c:pt idx="1056">
                  <c:v>42753</c:v>
                </c:pt>
                <c:pt idx="1057">
                  <c:v>42754</c:v>
                </c:pt>
                <c:pt idx="1058">
                  <c:v>42755</c:v>
                </c:pt>
                <c:pt idx="1059">
                  <c:v>42758</c:v>
                </c:pt>
                <c:pt idx="1060">
                  <c:v>42759</c:v>
                </c:pt>
                <c:pt idx="1061">
                  <c:v>42760</c:v>
                </c:pt>
                <c:pt idx="1062">
                  <c:v>42761</c:v>
                </c:pt>
                <c:pt idx="1063">
                  <c:v>42762</c:v>
                </c:pt>
                <c:pt idx="1064">
                  <c:v>42765</c:v>
                </c:pt>
                <c:pt idx="1065">
                  <c:v>42766</c:v>
                </c:pt>
                <c:pt idx="1066">
                  <c:v>42767</c:v>
                </c:pt>
                <c:pt idx="1067">
                  <c:v>42768</c:v>
                </c:pt>
                <c:pt idx="1068">
                  <c:v>42769</c:v>
                </c:pt>
                <c:pt idx="1069">
                  <c:v>42772</c:v>
                </c:pt>
                <c:pt idx="1070">
                  <c:v>42773</c:v>
                </c:pt>
                <c:pt idx="1071">
                  <c:v>42774</c:v>
                </c:pt>
                <c:pt idx="1072">
                  <c:v>42775</c:v>
                </c:pt>
                <c:pt idx="1073">
                  <c:v>42776</c:v>
                </c:pt>
                <c:pt idx="1074">
                  <c:v>42779</c:v>
                </c:pt>
                <c:pt idx="1075">
                  <c:v>42780</c:v>
                </c:pt>
                <c:pt idx="1076">
                  <c:v>42781</c:v>
                </c:pt>
                <c:pt idx="1077">
                  <c:v>42782</c:v>
                </c:pt>
                <c:pt idx="1078">
                  <c:v>42783</c:v>
                </c:pt>
                <c:pt idx="1079">
                  <c:v>42786</c:v>
                </c:pt>
                <c:pt idx="1080">
                  <c:v>42787</c:v>
                </c:pt>
                <c:pt idx="1081">
                  <c:v>42788</c:v>
                </c:pt>
                <c:pt idx="1082">
                  <c:v>42789</c:v>
                </c:pt>
                <c:pt idx="1083">
                  <c:v>42790</c:v>
                </c:pt>
                <c:pt idx="1084">
                  <c:v>42793</c:v>
                </c:pt>
                <c:pt idx="1085">
                  <c:v>42794</c:v>
                </c:pt>
                <c:pt idx="1086">
                  <c:v>42795</c:v>
                </c:pt>
                <c:pt idx="1087">
                  <c:v>42796</c:v>
                </c:pt>
                <c:pt idx="1088">
                  <c:v>42797</c:v>
                </c:pt>
                <c:pt idx="1089">
                  <c:v>42800</c:v>
                </c:pt>
                <c:pt idx="1090">
                  <c:v>42801</c:v>
                </c:pt>
                <c:pt idx="1091">
                  <c:v>42802</c:v>
                </c:pt>
                <c:pt idx="1092">
                  <c:v>42803</c:v>
                </c:pt>
                <c:pt idx="1093">
                  <c:v>42804</c:v>
                </c:pt>
                <c:pt idx="1094">
                  <c:v>42806.958333333336</c:v>
                </c:pt>
                <c:pt idx="1095">
                  <c:v>42807.958333333336</c:v>
                </c:pt>
                <c:pt idx="1096">
                  <c:v>42808.958333333336</c:v>
                </c:pt>
                <c:pt idx="1097">
                  <c:v>42809.958333333336</c:v>
                </c:pt>
                <c:pt idx="1098">
                  <c:v>42810.958333333336</c:v>
                </c:pt>
                <c:pt idx="1099">
                  <c:v>42813.958333333336</c:v>
                </c:pt>
                <c:pt idx="1100">
                  <c:v>42814.958333333336</c:v>
                </c:pt>
                <c:pt idx="1101">
                  <c:v>42815.958333333336</c:v>
                </c:pt>
                <c:pt idx="1102">
                  <c:v>42816.958333333336</c:v>
                </c:pt>
                <c:pt idx="1103">
                  <c:v>42817.958333333336</c:v>
                </c:pt>
                <c:pt idx="1104">
                  <c:v>42820.958333333336</c:v>
                </c:pt>
                <c:pt idx="1105">
                  <c:v>42821.958333333336</c:v>
                </c:pt>
                <c:pt idx="1106">
                  <c:v>42822.958333333336</c:v>
                </c:pt>
                <c:pt idx="1107">
                  <c:v>42823.958333333336</c:v>
                </c:pt>
                <c:pt idx="1108">
                  <c:v>42824.958333333336</c:v>
                </c:pt>
                <c:pt idx="1109">
                  <c:v>42827.958333333336</c:v>
                </c:pt>
                <c:pt idx="1110">
                  <c:v>42828.958333333336</c:v>
                </c:pt>
                <c:pt idx="1111">
                  <c:v>42829.958333333336</c:v>
                </c:pt>
                <c:pt idx="1112">
                  <c:v>42830.958333333336</c:v>
                </c:pt>
                <c:pt idx="1113">
                  <c:v>42831.958333333336</c:v>
                </c:pt>
                <c:pt idx="1114">
                  <c:v>42834.958333333336</c:v>
                </c:pt>
                <c:pt idx="1115">
                  <c:v>42835.958333333336</c:v>
                </c:pt>
                <c:pt idx="1116">
                  <c:v>42836.958333333336</c:v>
                </c:pt>
                <c:pt idx="1117">
                  <c:v>42837.958333333336</c:v>
                </c:pt>
                <c:pt idx="1118">
                  <c:v>42838.958333333336</c:v>
                </c:pt>
                <c:pt idx="1119">
                  <c:v>42841.958333333336</c:v>
                </c:pt>
                <c:pt idx="1120">
                  <c:v>42842.958333333336</c:v>
                </c:pt>
                <c:pt idx="1121">
                  <c:v>42843.958333333336</c:v>
                </c:pt>
                <c:pt idx="1122">
                  <c:v>42844.958333333336</c:v>
                </c:pt>
                <c:pt idx="1123">
                  <c:v>42845.958333333336</c:v>
                </c:pt>
                <c:pt idx="1124">
                  <c:v>42848.958333333336</c:v>
                </c:pt>
                <c:pt idx="1125">
                  <c:v>42849.958333333336</c:v>
                </c:pt>
                <c:pt idx="1126">
                  <c:v>42850.958333333336</c:v>
                </c:pt>
                <c:pt idx="1127">
                  <c:v>42851.958333333336</c:v>
                </c:pt>
                <c:pt idx="1128">
                  <c:v>42852.958333333336</c:v>
                </c:pt>
                <c:pt idx="1129">
                  <c:v>42855.958333333336</c:v>
                </c:pt>
                <c:pt idx="1130">
                  <c:v>42856.958333333336</c:v>
                </c:pt>
                <c:pt idx="1131">
                  <c:v>42857.958333333336</c:v>
                </c:pt>
                <c:pt idx="1132">
                  <c:v>42858.958333333336</c:v>
                </c:pt>
                <c:pt idx="1133">
                  <c:v>42859.958333333336</c:v>
                </c:pt>
                <c:pt idx="1134">
                  <c:v>42862.958333333336</c:v>
                </c:pt>
                <c:pt idx="1135">
                  <c:v>42863.958333333336</c:v>
                </c:pt>
                <c:pt idx="1136">
                  <c:v>42864.958333333336</c:v>
                </c:pt>
                <c:pt idx="1137">
                  <c:v>42865.958333333336</c:v>
                </c:pt>
                <c:pt idx="1138">
                  <c:v>42866.958333333336</c:v>
                </c:pt>
                <c:pt idx="1139">
                  <c:v>42869.958333333336</c:v>
                </c:pt>
                <c:pt idx="1140">
                  <c:v>42870.958333333336</c:v>
                </c:pt>
                <c:pt idx="1141">
                  <c:v>42871.958333333336</c:v>
                </c:pt>
                <c:pt idx="1142">
                  <c:v>42872.958333333336</c:v>
                </c:pt>
                <c:pt idx="1143">
                  <c:v>42873.958333333336</c:v>
                </c:pt>
                <c:pt idx="1144">
                  <c:v>42876.958333333336</c:v>
                </c:pt>
                <c:pt idx="1145">
                  <c:v>42877.958333333336</c:v>
                </c:pt>
                <c:pt idx="1146">
                  <c:v>42878.958333333336</c:v>
                </c:pt>
                <c:pt idx="1147">
                  <c:v>42879.958333333336</c:v>
                </c:pt>
                <c:pt idx="1148">
                  <c:v>42880.958333333336</c:v>
                </c:pt>
                <c:pt idx="1149">
                  <c:v>42883.958333333336</c:v>
                </c:pt>
                <c:pt idx="1150">
                  <c:v>42884.958333333336</c:v>
                </c:pt>
                <c:pt idx="1151">
                  <c:v>42885.958333333336</c:v>
                </c:pt>
                <c:pt idx="1152">
                  <c:v>42886.958333333336</c:v>
                </c:pt>
                <c:pt idx="1153">
                  <c:v>42887.958333333336</c:v>
                </c:pt>
                <c:pt idx="1154">
                  <c:v>42890.958333333336</c:v>
                </c:pt>
                <c:pt idx="1155">
                  <c:v>42891.958333333336</c:v>
                </c:pt>
                <c:pt idx="1156">
                  <c:v>42892.958333333336</c:v>
                </c:pt>
                <c:pt idx="1157">
                  <c:v>42893.958333333336</c:v>
                </c:pt>
                <c:pt idx="1158">
                  <c:v>42894.958333333336</c:v>
                </c:pt>
                <c:pt idx="1159">
                  <c:v>42897.958333333336</c:v>
                </c:pt>
                <c:pt idx="1160">
                  <c:v>42898.958333333336</c:v>
                </c:pt>
                <c:pt idx="1161">
                  <c:v>42899.958333333336</c:v>
                </c:pt>
                <c:pt idx="1162">
                  <c:v>42900.958333333336</c:v>
                </c:pt>
                <c:pt idx="1163">
                  <c:v>42901.958333333336</c:v>
                </c:pt>
                <c:pt idx="1164">
                  <c:v>42904.958333333336</c:v>
                </c:pt>
                <c:pt idx="1165">
                  <c:v>42905.958333333336</c:v>
                </c:pt>
                <c:pt idx="1166">
                  <c:v>42906.958333333336</c:v>
                </c:pt>
                <c:pt idx="1167">
                  <c:v>42907.958333333336</c:v>
                </c:pt>
                <c:pt idx="1168">
                  <c:v>42908.958333333336</c:v>
                </c:pt>
                <c:pt idx="1169">
                  <c:v>42911.958333333336</c:v>
                </c:pt>
                <c:pt idx="1170">
                  <c:v>42912.958333333336</c:v>
                </c:pt>
                <c:pt idx="1171">
                  <c:v>42913.958333333336</c:v>
                </c:pt>
                <c:pt idx="1172">
                  <c:v>42914.958333333336</c:v>
                </c:pt>
                <c:pt idx="1173">
                  <c:v>42915.958333333336</c:v>
                </c:pt>
                <c:pt idx="1174">
                  <c:v>42918.958333333336</c:v>
                </c:pt>
                <c:pt idx="1175">
                  <c:v>42919.958333333336</c:v>
                </c:pt>
                <c:pt idx="1176">
                  <c:v>42920.958333333336</c:v>
                </c:pt>
                <c:pt idx="1177">
                  <c:v>42921.958333333336</c:v>
                </c:pt>
                <c:pt idx="1178">
                  <c:v>42922.958333333336</c:v>
                </c:pt>
                <c:pt idx="1179">
                  <c:v>42925.958333333336</c:v>
                </c:pt>
                <c:pt idx="1180">
                  <c:v>42926.958333333336</c:v>
                </c:pt>
                <c:pt idx="1181">
                  <c:v>42927.958333333336</c:v>
                </c:pt>
                <c:pt idx="1182">
                  <c:v>42928.958333333336</c:v>
                </c:pt>
                <c:pt idx="1183">
                  <c:v>42929.958333333336</c:v>
                </c:pt>
                <c:pt idx="1184">
                  <c:v>42932.958333333336</c:v>
                </c:pt>
                <c:pt idx="1185">
                  <c:v>42933.958333333336</c:v>
                </c:pt>
                <c:pt idx="1186">
                  <c:v>42934.958333333336</c:v>
                </c:pt>
                <c:pt idx="1187">
                  <c:v>42935.958333333336</c:v>
                </c:pt>
                <c:pt idx="1188">
                  <c:v>42936.958333333336</c:v>
                </c:pt>
                <c:pt idx="1189">
                  <c:v>42939.958333333336</c:v>
                </c:pt>
                <c:pt idx="1190">
                  <c:v>42940.958333333336</c:v>
                </c:pt>
                <c:pt idx="1191">
                  <c:v>42941.958333333336</c:v>
                </c:pt>
                <c:pt idx="1192">
                  <c:v>42942.958333333336</c:v>
                </c:pt>
                <c:pt idx="1193">
                  <c:v>42943.958333333336</c:v>
                </c:pt>
                <c:pt idx="1194">
                  <c:v>42946.958333333336</c:v>
                </c:pt>
                <c:pt idx="1195">
                  <c:v>42947.958333333336</c:v>
                </c:pt>
                <c:pt idx="1196">
                  <c:v>42948.958333333336</c:v>
                </c:pt>
                <c:pt idx="1197">
                  <c:v>42949.958333333336</c:v>
                </c:pt>
                <c:pt idx="1198">
                  <c:v>42950.958333333336</c:v>
                </c:pt>
                <c:pt idx="1199">
                  <c:v>42953.958333333336</c:v>
                </c:pt>
                <c:pt idx="1200">
                  <c:v>42954.958333333336</c:v>
                </c:pt>
                <c:pt idx="1201">
                  <c:v>42955.958333333336</c:v>
                </c:pt>
                <c:pt idx="1202">
                  <c:v>42956.958333333336</c:v>
                </c:pt>
                <c:pt idx="1203">
                  <c:v>42957.958333333336</c:v>
                </c:pt>
                <c:pt idx="1204">
                  <c:v>42960.958333333336</c:v>
                </c:pt>
                <c:pt idx="1205">
                  <c:v>42961.958333333336</c:v>
                </c:pt>
                <c:pt idx="1206">
                  <c:v>42962.958333333336</c:v>
                </c:pt>
                <c:pt idx="1207">
                  <c:v>42963.958333333336</c:v>
                </c:pt>
                <c:pt idx="1208">
                  <c:v>42964.958333333336</c:v>
                </c:pt>
                <c:pt idx="1209">
                  <c:v>42967.958333333336</c:v>
                </c:pt>
                <c:pt idx="1210">
                  <c:v>42968.958333333336</c:v>
                </c:pt>
                <c:pt idx="1211">
                  <c:v>42969.958333333336</c:v>
                </c:pt>
                <c:pt idx="1212">
                  <c:v>42970.958333333336</c:v>
                </c:pt>
                <c:pt idx="1213">
                  <c:v>42971.958333333336</c:v>
                </c:pt>
                <c:pt idx="1214">
                  <c:v>42974.958333333336</c:v>
                </c:pt>
                <c:pt idx="1215">
                  <c:v>42975.958333333336</c:v>
                </c:pt>
                <c:pt idx="1216">
                  <c:v>42976.958333333336</c:v>
                </c:pt>
                <c:pt idx="1217">
                  <c:v>42977.958333333336</c:v>
                </c:pt>
                <c:pt idx="1218">
                  <c:v>42978.958333333336</c:v>
                </c:pt>
                <c:pt idx="1219">
                  <c:v>42981.958333333336</c:v>
                </c:pt>
                <c:pt idx="1220">
                  <c:v>42982.958333333336</c:v>
                </c:pt>
                <c:pt idx="1221">
                  <c:v>42983.958333333336</c:v>
                </c:pt>
                <c:pt idx="1222">
                  <c:v>42984.958333333336</c:v>
                </c:pt>
                <c:pt idx="1223">
                  <c:v>42985.958333333336</c:v>
                </c:pt>
                <c:pt idx="1224">
                  <c:v>42988.958333333336</c:v>
                </c:pt>
                <c:pt idx="1225">
                  <c:v>42989.958333333336</c:v>
                </c:pt>
                <c:pt idx="1226">
                  <c:v>42990.958333333336</c:v>
                </c:pt>
                <c:pt idx="1227">
                  <c:v>42991.958333333336</c:v>
                </c:pt>
                <c:pt idx="1228">
                  <c:v>42992.958333333336</c:v>
                </c:pt>
                <c:pt idx="1229">
                  <c:v>42995.958333333336</c:v>
                </c:pt>
                <c:pt idx="1230">
                  <c:v>42996.958333333336</c:v>
                </c:pt>
                <c:pt idx="1231">
                  <c:v>42997.958333333336</c:v>
                </c:pt>
                <c:pt idx="1232">
                  <c:v>42998.958333333336</c:v>
                </c:pt>
                <c:pt idx="1233">
                  <c:v>42999.958333333336</c:v>
                </c:pt>
                <c:pt idx="1234">
                  <c:v>43002.958333333336</c:v>
                </c:pt>
                <c:pt idx="1235">
                  <c:v>43003.958333333336</c:v>
                </c:pt>
                <c:pt idx="1236">
                  <c:v>43004.958333333336</c:v>
                </c:pt>
                <c:pt idx="1237">
                  <c:v>43005.958333333336</c:v>
                </c:pt>
                <c:pt idx="1238">
                  <c:v>43006.958333333336</c:v>
                </c:pt>
                <c:pt idx="1239">
                  <c:v>43009.958333333336</c:v>
                </c:pt>
                <c:pt idx="1240">
                  <c:v>43010.958333333336</c:v>
                </c:pt>
                <c:pt idx="1241">
                  <c:v>43011.958333333336</c:v>
                </c:pt>
                <c:pt idx="1242">
                  <c:v>43012.958333333336</c:v>
                </c:pt>
                <c:pt idx="1243">
                  <c:v>43013.958333333336</c:v>
                </c:pt>
                <c:pt idx="1244">
                  <c:v>43016.958333333336</c:v>
                </c:pt>
                <c:pt idx="1245">
                  <c:v>43017.958333333336</c:v>
                </c:pt>
                <c:pt idx="1246">
                  <c:v>43018.958333333336</c:v>
                </c:pt>
                <c:pt idx="1247">
                  <c:v>43019.958333333336</c:v>
                </c:pt>
                <c:pt idx="1248">
                  <c:v>43020.958333333336</c:v>
                </c:pt>
                <c:pt idx="1249">
                  <c:v>43023.958333333336</c:v>
                </c:pt>
                <c:pt idx="1250">
                  <c:v>43024.958333333336</c:v>
                </c:pt>
                <c:pt idx="1251">
                  <c:v>43025.958333333336</c:v>
                </c:pt>
                <c:pt idx="1252">
                  <c:v>43026.958333333336</c:v>
                </c:pt>
                <c:pt idx="1253">
                  <c:v>43027.958333333336</c:v>
                </c:pt>
                <c:pt idx="1254">
                  <c:v>43030.958333333336</c:v>
                </c:pt>
                <c:pt idx="1255">
                  <c:v>43031.958333333336</c:v>
                </c:pt>
                <c:pt idx="1256">
                  <c:v>43032.958333333336</c:v>
                </c:pt>
                <c:pt idx="1257">
                  <c:v>43033.958333333336</c:v>
                </c:pt>
                <c:pt idx="1258">
                  <c:v>43034.958333333336</c:v>
                </c:pt>
                <c:pt idx="1259">
                  <c:v>43037.958333333336</c:v>
                </c:pt>
                <c:pt idx="1260">
                  <c:v>43038.958333333336</c:v>
                </c:pt>
                <c:pt idx="1261">
                  <c:v>43039.958333333336</c:v>
                </c:pt>
                <c:pt idx="1262">
                  <c:v>43040.958333333336</c:v>
                </c:pt>
                <c:pt idx="1263">
                  <c:v>43041.958333333336</c:v>
                </c:pt>
                <c:pt idx="1264">
                  <c:v>43045</c:v>
                </c:pt>
                <c:pt idx="1265">
                  <c:v>43046</c:v>
                </c:pt>
                <c:pt idx="1266">
                  <c:v>43047</c:v>
                </c:pt>
                <c:pt idx="1267">
                  <c:v>43048</c:v>
                </c:pt>
                <c:pt idx="1268">
                  <c:v>43049</c:v>
                </c:pt>
                <c:pt idx="1269">
                  <c:v>43052</c:v>
                </c:pt>
                <c:pt idx="1270">
                  <c:v>43053</c:v>
                </c:pt>
                <c:pt idx="1271">
                  <c:v>43054</c:v>
                </c:pt>
                <c:pt idx="1272">
                  <c:v>43055</c:v>
                </c:pt>
                <c:pt idx="1273">
                  <c:v>43056</c:v>
                </c:pt>
                <c:pt idx="1274">
                  <c:v>43059</c:v>
                </c:pt>
                <c:pt idx="1275">
                  <c:v>43060</c:v>
                </c:pt>
                <c:pt idx="1276">
                  <c:v>43061</c:v>
                </c:pt>
                <c:pt idx="1277">
                  <c:v>43062</c:v>
                </c:pt>
                <c:pt idx="1278">
                  <c:v>43063</c:v>
                </c:pt>
                <c:pt idx="1279">
                  <c:v>43066</c:v>
                </c:pt>
                <c:pt idx="1280">
                  <c:v>43067</c:v>
                </c:pt>
                <c:pt idx="1281">
                  <c:v>43068</c:v>
                </c:pt>
                <c:pt idx="1282">
                  <c:v>43069</c:v>
                </c:pt>
                <c:pt idx="1283">
                  <c:v>43070</c:v>
                </c:pt>
                <c:pt idx="1284">
                  <c:v>43073</c:v>
                </c:pt>
                <c:pt idx="1285">
                  <c:v>43074</c:v>
                </c:pt>
                <c:pt idx="1286">
                  <c:v>43075</c:v>
                </c:pt>
                <c:pt idx="1287">
                  <c:v>43076</c:v>
                </c:pt>
                <c:pt idx="1288">
                  <c:v>43077</c:v>
                </c:pt>
                <c:pt idx="1289">
                  <c:v>43080</c:v>
                </c:pt>
                <c:pt idx="1290">
                  <c:v>43081</c:v>
                </c:pt>
                <c:pt idx="1291">
                  <c:v>43082</c:v>
                </c:pt>
                <c:pt idx="1292">
                  <c:v>43083</c:v>
                </c:pt>
                <c:pt idx="1293">
                  <c:v>43084</c:v>
                </c:pt>
                <c:pt idx="1294">
                  <c:v>43087</c:v>
                </c:pt>
                <c:pt idx="1295">
                  <c:v>43088</c:v>
                </c:pt>
                <c:pt idx="1296">
                  <c:v>43089</c:v>
                </c:pt>
                <c:pt idx="1297">
                  <c:v>43090</c:v>
                </c:pt>
                <c:pt idx="1298">
                  <c:v>43091</c:v>
                </c:pt>
                <c:pt idx="1299">
                  <c:v>43094</c:v>
                </c:pt>
                <c:pt idx="1300">
                  <c:v>43095</c:v>
                </c:pt>
                <c:pt idx="1301">
                  <c:v>43096</c:v>
                </c:pt>
                <c:pt idx="1302">
                  <c:v>43097</c:v>
                </c:pt>
                <c:pt idx="1303">
                  <c:v>43098</c:v>
                </c:pt>
                <c:pt idx="1304">
                  <c:v>43101</c:v>
                </c:pt>
                <c:pt idx="1305">
                  <c:v>43102</c:v>
                </c:pt>
                <c:pt idx="1306">
                  <c:v>43103</c:v>
                </c:pt>
                <c:pt idx="1307">
                  <c:v>43104</c:v>
                </c:pt>
                <c:pt idx="1308">
                  <c:v>43105</c:v>
                </c:pt>
                <c:pt idx="1309">
                  <c:v>43108</c:v>
                </c:pt>
                <c:pt idx="1310">
                  <c:v>43109</c:v>
                </c:pt>
                <c:pt idx="1311">
                  <c:v>43110</c:v>
                </c:pt>
                <c:pt idx="1312">
                  <c:v>43111</c:v>
                </c:pt>
                <c:pt idx="1313">
                  <c:v>43112</c:v>
                </c:pt>
                <c:pt idx="1314">
                  <c:v>43115</c:v>
                </c:pt>
                <c:pt idx="1315">
                  <c:v>43116</c:v>
                </c:pt>
                <c:pt idx="1316">
                  <c:v>43117</c:v>
                </c:pt>
                <c:pt idx="1317">
                  <c:v>43118</c:v>
                </c:pt>
                <c:pt idx="1318">
                  <c:v>43119</c:v>
                </c:pt>
                <c:pt idx="1319">
                  <c:v>43122</c:v>
                </c:pt>
                <c:pt idx="1320">
                  <c:v>43123</c:v>
                </c:pt>
                <c:pt idx="1321">
                  <c:v>43124</c:v>
                </c:pt>
                <c:pt idx="1322">
                  <c:v>43125</c:v>
                </c:pt>
                <c:pt idx="1323">
                  <c:v>43126</c:v>
                </c:pt>
                <c:pt idx="1324">
                  <c:v>43129</c:v>
                </c:pt>
                <c:pt idx="1325">
                  <c:v>43130</c:v>
                </c:pt>
                <c:pt idx="1326">
                  <c:v>43131</c:v>
                </c:pt>
                <c:pt idx="1327">
                  <c:v>43132</c:v>
                </c:pt>
                <c:pt idx="1328">
                  <c:v>43133</c:v>
                </c:pt>
                <c:pt idx="1329">
                  <c:v>43136</c:v>
                </c:pt>
                <c:pt idx="1330">
                  <c:v>43137</c:v>
                </c:pt>
                <c:pt idx="1331">
                  <c:v>43138</c:v>
                </c:pt>
                <c:pt idx="1332">
                  <c:v>43139</c:v>
                </c:pt>
                <c:pt idx="1333">
                  <c:v>43140</c:v>
                </c:pt>
                <c:pt idx="1334">
                  <c:v>43143</c:v>
                </c:pt>
                <c:pt idx="1335">
                  <c:v>43144</c:v>
                </c:pt>
                <c:pt idx="1336">
                  <c:v>43145</c:v>
                </c:pt>
                <c:pt idx="1337">
                  <c:v>43146</c:v>
                </c:pt>
                <c:pt idx="1338">
                  <c:v>43147</c:v>
                </c:pt>
                <c:pt idx="1339">
                  <c:v>43150</c:v>
                </c:pt>
                <c:pt idx="1340">
                  <c:v>43151</c:v>
                </c:pt>
                <c:pt idx="1341">
                  <c:v>43152</c:v>
                </c:pt>
                <c:pt idx="1342">
                  <c:v>43153</c:v>
                </c:pt>
                <c:pt idx="1343">
                  <c:v>43154</c:v>
                </c:pt>
                <c:pt idx="1344">
                  <c:v>43157</c:v>
                </c:pt>
                <c:pt idx="1345">
                  <c:v>43158</c:v>
                </c:pt>
                <c:pt idx="1346">
                  <c:v>43159</c:v>
                </c:pt>
                <c:pt idx="1347">
                  <c:v>43160</c:v>
                </c:pt>
                <c:pt idx="1348">
                  <c:v>43161</c:v>
                </c:pt>
                <c:pt idx="1349">
                  <c:v>43164</c:v>
                </c:pt>
                <c:pt idx="1350">
                  <c:v>43165</c:v>
                </c:pt>
                <c:pt idx="1351">
                  <c:v>43166</c:v>
                </c:pt>
                <c:pt idx="1352">
                  <c:v>43167</c:v>
                </c:pt>
                <c:pt idx="1353">
                  <c:v>43168</c:v>
                </c:pt>
                <c:pt idx="1354">
                  <c:v>43170.958333333336</c:v>
                </c:pt>
                <c:pt idx="1355">
                  <c:v>43171.958333333336</c:v>
                </c:pt>
                <c:pt idx="1356">
                  <c:v>43172.958333333336</c:v>
                </c:pt>
                <c:pt idx="1357">
                  <c:v>43173.958333333336</c:v>
                </c:pt>
                <c:pt idx="1358">
                  <c:v>43174.958333333336</c:v>
                </c:pt>
                <c:pt idx="1359">
                  <c:v>43177.958333333336</c:v>
                </c:pt>
                <c:pt idx="1360">
                  <c:v>43178.958333333336</c:v>
                </c:pt>
                <c:pt idx="1361">
                  <c:v>43179.958333333336</c:v>
                </c:pt>
                <c:pt idx="1362">
                  <c:v>43180.958333333336</c:v>
                </c:pt>
                <c:pt idx="1363">
                  <c:v>43181.958333333336</c:v>
                </c:pt>
                <c:pt idx="1364">
                  <c:v>43184.958333333336</c:v>
                </c:pt>
                <c:pt idx="1365">
                  <c:v>43185.958333333336</c:v>
                </c:pt>
                <c:pt idx="1366">
                  <c:v>43186.958333333336</c:v>
                </c:pt>
                <c:pt idx="1367">
                  <c:v>43187.958333333336</c:v>
                </c:pt>
                <c:pt idx="1368">
                  <c:v>43188.958333333336</c:v>
                </c:pt>
                <c:pt idx="1369">
                  <c:v>43191.958333333336</c:v>
                </c:pt>
                <c:pt idx="1370">
                  <c:v>43192.958333333336</c:v>
                </c:pt>
                <c:pt idx="1371">
                  <c:v>43193.958333333336</c:v>
                </c:pt>
                <c:pt idx="1372">
                  <c:v>43194.958333333336</c:v>
                </c:pt>
                <c:pt idx="1373">
                  <c:v>43195.958333333336</c:v>
                </c:pt>
                <c:pt idx="1374">
                  <c:v>43198.958333333336</c:v>
                </c:pt>
                <c:pt idx="1375">
                  <c:v>43199.958333333336</c:v>
                </c:pt>
                <c:pt idx="1376">
                  <c:v>43200.958333333336</c:v>
                </c:pt>
                <c:pt idx="1377">
                  <c:v>43201.958333333336</c:v>
                </c:pt>
                <c:pt idx="1378">
                  <c:v>43202.958333333336</c:v>
                </c:pt>
                <c:pt idx="1379">
                  <c:v>43205.958333333336</c:v>
                </c:pt>
                <c:pt idx="1380">
                  <c:v>43206.958333333336</c:v>
                </c:pt>
                <c:pt idx="1381">
                  <c:v>43207.958333333336</c:v>
                </c:pt>
                <c:pt idx="1382">
                  <c:v>43208.958333333336</c:v>
                </c:pt>
                <c:pt idx="1383">
                  <c:v>43209.958333333336</c:v>
                </c:pt>
                <c:pt idx="1384">
                  <c:v>43212.958333333336</c:v>
                </c:pt>
                <c:pt idx="1385">
                  <c:v>43213.958333333336</c:v>
                </c:pt>
                <c:pt idx="1386">
                  <c:v>43214.958333333336</c:v>
                </c:pt>
                <c:pt idx="1387">
                  <c:v>43215.958333333336</c:v>
                </c:pt>
                <c:pt idx="1388">
                  <c:v>43216.958333333336</c:v>
                </c:pt>
                <c:pt idx="1389">
                  <c:v>43219.958333333336</c:v>
                </c:pt>
                <c:pt idx="1390">
                  <c:v>43220.958333333336</c:v>
                </c:pt>
                <c:pt idx="1391">
                  <c:v>43221.958333333336</c:v>
                </c:pt>
                <c:pt idx="1392">
                  <c:v>43222.958333333336</c:v>
                </c:pt>
                <c:pt idx="1393">
                  <c:v>43223.958333333336</c:v>
                </c:pt>
                <c:pt idx="1394">
                  <c:v>43226.958333333336</c:v>
                </c:pt>
                <c:pt idx="1395">
                  <c:v>43227.958333333336</c:v>
                </c:pt>
                <c:pt idx="1396">
                  <c:v>43228.958333333336</c:v>
                </c:pt>
                <c:pt idx="1397">
                  <c:v>43229.958333333336</c:v>
                </c:pt>
                <c:pt idx="1398">
                  <c:v>43230.958333333336</c:v>
                </c:pt>
                <c:pt idx="1399">
                  <c:v>43233.958333333336</c:v>
                </c:pt>
                <c:pt idx="1400">
                  <c:v>43234.958333333336</c:v>
                </c:pt>
                <c:pt idx="1401">
                  <c:v>43235.958333333336</c:v>
                </c:pt>
                <c:pt idx="1402">
                  <c:v>43236.958333333336</c:v>
                </c:pt>
                <c:pt idx="1403">
                  <c:v>43237.958333333336</c:v>
                </c:pt>
                <c:pt idx="1404">
                  <c:v>43240.958333333336</c:v>
                </c:pt>
                <c:pt idx="1405">
                  <c:v>43241.958333333336</c:v>
                </c:pt>
                <c:pt idx="1406">
                  <c:v>43242.958333333336</c:v>
                </c:pt>
                <c:pt idx="1407">
                  <c:v>43243.958333333336</c:v>
                </c:pt>
                <c:pt idx="1408">
                  <c:v>43244.958333333336</c:v>
                </c:pt>
                <c:pt idx="1409">
                  <c:v>43247.958333333336</c:v>
                </c:pt>
                <c:pt idx="1410">
                  <c:v>43248.958333333336</c:v>
                </c:pt>
                <c:pt idx="1411">
                  <c:v>43249.958333333336</c:v>
                </c:pt>
                <c:pt idx="1412">
                  <c:v>43250.958333333336</c:v>
                </c:pt>
                <c:pt idx="1413">
                  <c:v>43251.958333333336</c:v>
                </c:pt>
                <c:pt idx="1414">
                  <c:v>43254.958333333336</c:v>
                </c:pt>
                <c:pt idx="1415">
                  <c:v>43255.958333333336</c:v>
                </c:pt>
                <c:pt idx="1416">
                  <c:v>43256.958333333336</c:v>
                </c:pt>
                <c:pt idx="1417">
                  <c:v>43257.958333333336</c:v>
                </c:pt>
                <c:pt idx="1418">
                  <c:v>43258.958333333336</c:v>
                </c:pt>
                <c:pt idx="1419">
                  <c:v>43261.958333333336</c:v>
                </c:pt>
                <c:pt idx="1420">
                  <c:v>43262.958333333336</c:v>
                </c:pt>
                <c:pt idx="1421">
                  <c:v>43263.958333333336</c:v>
                </c:pt>
                <c:pt idx="1422">
                  <c:v>43264.958333333336</c:v>
                </c:pt>
                <c:pt idx="1423">
                  <c:v>43265.958333333336</c:v>
                </c:pt>
                <c:pt idx="1424">
                  <c:v>43268.958333333336</c:v>
                </c:pt>
                <c:pt idx="1425">
                  <c:v>43269.958333333336</c:v>
                </c:pt>
                <c:pt idx="1426">
                  <c:v>43270.958333333336</c:v>
                </c:pt>
                <c:pt idx="1427">
                  <c:v>43271.958333333336</c:v>
                </c:pt>
                <c:pt idx="1428">
                  <c:v>43272.958333333336</c:v>
                </c:pt>
                <c:pt idx="1429">
                  <c:v>43275.958333333336</c:v>
                </c:pt>
                <c:pt idx="1430">
                  <c:v>43276.958333333336</c:v>
                </c:pt>
                <c:pt idx="1431">
                  <c:v>43277.958333333336</c:v>
                </c:pt>
                <c:pt idx="1432">
                  <c:v>43278.958333333336</c:v>
                </c:pt>
                <c:pt idx="1433">
                  <c:v>43279.958333333336</c:v>
                </c:pt>
                <c:pt idx="1434">
                  <c:v>43282.958333333336</c:v>
                </c:pt>
                <c:pt idx="1435">
                  <c:v>43283.958333333336</c:v>
                </c:pt>
                <c:pt idx="1436">
                  <c:v>43284.958333333336</c:v>
                </c:pt>
                <c:pt idx="1437">
                  <c:v>43285.958333333336</c:v>
                </c:pt>
                <c:pt idx="1438">
                  <c:v>43286.958333333336</c:v>
                </c:pt>
                <c:pt idx="1439">
                  <c:v>43289.958333333336</c:v>
                </c:pt>
                <c:pt idx="1440">
                  <c:v>43290.958333333336</c:v>
                </c:pt>
                <c:pt idx="1441">
                  <c:v>43291.958333333336</c:v>
                </c:pt>
                <c:pt idx="1442">
                  <c:v>43292.958333333336</c:v>
                </c:pt>
                <c:pt idx="1443">
                  <c:v>43293.958333333336</c:v>
                </c:pt>
                <c:pt idx="1444">
                  <c:v>43296.958333333336</c:v>
                </c:pt>
                <c:pt idx="1445">
                  <c:v>43297.958333333336</c:v>
                </c:pt>
                <c:pt idx="1446">
                  <c:v>43298.958333333336</c:v>
                </c:pt>
                <c:pt idx="1447">
                  <c:v>43299.958333333336</c:v>
                </c:pt>
                <c:pt idx="1448">
                  <c:v>43300.958333333336</c:v>
                </c:pt>
                <c:pt idx="1449">
                  <c:v>43303.958333333336</c:v>
                </c:pt>
                <c:pt idx="1450">
                  <c:v>43304.958333333336</c:v>
                </c:pt>
                <c:pt idx="1451">
                  <c:v>43305.958333333336</c:v>
                </c:pt>
                <c:pt idx="1452">
                  <c:v>43306.958333333336</c:v>
                </c:pt>
                <c:pt idx="1453">
                  <c:v>43307.958333333336</c:v>
                </c:pt>
                <c:pt idx="1454">
                  <c:v>43310.958333333336</c:v>
                </c:pt>
                <c:pt idx="1455">
                  <c:v>43311.958333333336</c:v>
                </c:pt>
                <c:pt idx="1456">
                  <c:v>43312.958333333336</c:v>
                </c:pt>
                <c:pt idx="1457">
                  <c:v>43313.958333333336</c:v>
                </c:pt>
                <c:pt idx="1458">
                  <c:v>43314.958333333336</c:v>
                </c:pt>
                <c:pt idx="1459">
                  <c:v>43317.958333333336</c:v>
                </c:pt>
                <c:pt idx="1460">
                  <c:v>43318.958333333336</c:v>
                </c:pt>
                <c:pt idx="1461">
                  <c:v>43319.958333333336</c:v>
                </c:pt>
                <c:pt idx="1462">
                  <c:v>43320.958333333336</c:v>
                </c:pt>
                <c:pt idx="1463">
                  <c:v>43321.958333333336</c:v>
                </c:pt>
                <c:pt idx="1464">
                  <c:v>43324.958333333336</c:v>
                </c:pt>
                <c:pt idx="1465">
                  <c:v>43325.958333333336</c:v>
                </c:pt>
                <c:pt idx="1466">
                  <c:v>43326.958333333336</c:v>
                </c:pt>
                <c:pt idx="1467">
                  <c:v>43327.958333333336</c:v>
                </c:pt>
                <c:pt idx="1468">
                  <c:v>43328.958333333336</c:v>
                </c:pt>
                <c:pt idx="1469">
                  <c:v>43331.958333333336</c:v>
                </c:pt>
                <c:pt idx="1470">
                  <c:v>43332.958333333336</c:v>
                </c:pt>
                <c:pt idx="1471">
                  <c:v>43333.958333333336</c:v>
                </c:pt>
                <c:pt idx="1472">
                  <c:v>43334.958333333336</c:v>
                </c:pt>
                <c:pt idx="1473">
                  <c:v>43335.958333333336</c:v>
                </c:pt>
                <c:pt idx="1474">
                  <c:v>43338.958333333336</c:v>
                </c:pt>
                <c:pt idx="1475">
                  <c:v>43339.958333333336</c:v>
                </c:pt>
                <c:pt idx="1476">
                  <c:v>43340.958333333336</c:v>
                </c:pt>
                <c:pt idx="1477">
                  <c:v>43341.958333333336</c:v>
                </c:pt>
                <c:pt idx="1478">
                  <c:v>43342.958333333336</c:v>
                </c:pt>
                <c:pt idx="1479">
                  <c:v>43345.958333333336</c:v>
                </c:pt>
                <c:pt idx="1480">
                  <c:v>43346.958333333336</c:v>
                </c:pt>
                <c:pt idx="1481">
                  <c:v>43347.958333333336</c:v>
                </c:pt>
                <c:pt idx="1482">
                  <c:v>43348.958333333336</c:v>
                </c:pt>
                <c:pt idx="1483">
                  <c:v>43349.958333333336</c:v>
                </c:pt>
                <c:pt idx="1484">
                  <c:v>43352.958333333336</c:v>
                </c:pt>
                <c:pt idx="1485">
                  <c:v>43353.958333333336</c:v>
                </c:pt>
                <c:pt idx="1486">
                  <c:v>43354.958333333336</c:v>
                </c:pt>
                <c:pt idx="1487">
                  <c:v>43355.958333333336</c:v>
                </c:pt>
                <c:pt idx="1488">
                  <c:v>43356.958333333336</c:v>
                </c:pt>
                <c:pt idx="1489">
                  <c:v>43359.958333333336</c:v>
                </c:pt>
                <c:pt idx="1490">
                  <c:v>43360.958333333336</c:v>
                </c:pt>
                <c:pt idx="1491">
                  <c:v>43361.958333333336</c:v>
                </c:pt>
                <c:pt idx="1492">
                  <c:v>43362.958333333336</c:v>
                </c:pt>
                <c:pt idx="1493">
                  <c:v>43363.958333333336</c:v>
                </c:pt>
                <c:pt idx="1494">
                  <c:v>43366.958333333336</c:v>
                </c:pt>
                <c:pt idx="1495">
                  <c:v>43367.958333333336</c:v>
                </c:pt>
                <c:pt idx="1496">
                  <c:v>43368.958333333336</c:v>
                </c:pt>
                <c:pt idx="1497">
                  <c:v>43369.958333333336</c:v>
                </c:pt>
                <c:pt idx="1498">
                  <c:v>43370.958333333336</c:v>
                </c:pt>
                <c:pt idx="1499">
                  <c:v>43373.958333333336</c:v>
                </c:pt>
                <c:pt idx="1500">
                  <c:v>43374.958333333336</c:v>
                </c:pt>
                <c:pt idx="1501">
                  <c:v>43375.958333333336</c:v>
                </c:pt>
                <c:pt idx="1502">
                  <c:v>43376.958333333336</c:v>
                </c:pt>
                <c:pt idx="1503">
                  <c:v>43377.958333333336</c:v>
                </c:pt>
                <c:pt idx="1504">
                  <c:v>43380.958333333336</c:v>
                </c:pt>
                <c:pt idx="1505">
                  <c:v>43381.958333333336</c:v>
                </c:pt>
                <c:pt idx="1506">
                  <c:v>43382.958333333336</c:v>
                </c:pt>
                <c:pt idx="1507">
                  <c:v>43383.958333333336</c:v>
                </c:pt>
                <c:pt idx="1508">
                  <c:v>43384.958333333336</c:v>
                </c:pt>
                <c:pt idx="1509">
                  <c:v>43387.958333333336</c:v>
                </c:pt>
                <c:pt idx="1510">
                  <c:v>43388.958333333336</c:v>
                </c:pt>
                <c:pt idx="1511">
                  <c:v>43389.958333333336</c:v>
                </c:pt>
                <c:pt idx="1512">
                  <c:v>43390.958333333336</c:v>
                </c:pt>
                <c:pt idx="1513">
                  <c:v>43391.958333333336</c:v>
                </c:pt>
                <c:pt idx="1514">
                  <c:v>43394.958333333336</c:v>
                </c:pt>
                <c:pt idx="1515">
                  <c:v>43395.958333333336</c:v>
                </c:pt>
                <c:pt idx="1516">
                  <c:v>43396.958333333336</c:v>
                </c:pt>
                <c:pt idx="1517">
                  <c:v>43397.958333333336</c:v>
                </c:pt>
                <c:pt idx="1518">
                  <c:v>43398.958333333336</c:v>
                </c:pt>
                <c:pt idx="1519">
                  <c:v>43401.958333333336</c:v>
                </c:pt>
                <c:pt idx="1520">
                  <c:v>43402.958333333336</c:v>
                </c:pt>
                <c:pt idx="1521">
                  <c:v>43403.958333333336</c:v>
                </c:pt>
                <c:pt idx="1522">
                  <c:v>43404.958333333336</c:v>
                </c:pt>
                <c:pt idx="1523">
                  <c:v>43405.958333333336</c:v>
                </c:pt>
                <c:pt idx="1524">
                  <c:v>43409</c:v>
                </c:pt>
                <c:pt idx="1525">
                  <c:v>43410</c:v>
                </c:pt>
                <c:pt idx="1526">
                  <c:v>43411</c:v>
                </c:pt>
                <c:pt idx="1527">
                  <c:v>43412</c:v>
                </c:pt>
                <c:pt idx="1528">
                  <c:v>43413</c:v>
                </c:pt>
                <c:pt idx="1529">
                  <c:v>43416</c:v>
                </c:pt>
                <c:pt idx="1530">
                  <c:v>43417</c:v>
                </c:pt>
                <c:pt idx="1531">
                  <c:v>43418</c:v>
                </c:pt>
                <c:pt idx="1532">
                  <c:v>43419</c:v>
                </c:pt>
                <c:pt idx="1533">
                  <c:v>43420</c:v>
                </c:pt>
                <c:pt idx="1534">
                  <c:v>43423</c:v>
                </c:pt>
                <c:pt idx="1535">
                  <c:v>43424</c:v>
                </c:pt>
                <c:pt idx="1536">
                  <c:v>43425</c:v>
                </c:pt>
                <c:pt idx="1537">
                  <c:v>43426</c:v>
                </c:pt>
                <c:pt idx="1538">
                  <c:v>43427</c:v>
                </c:pt>
                <c:pt idx="1539">
                  <c:v>43430</c:v>
                </c:pt>
                <c:pt idx="1540">
                  <c:v>43431</c:v>
                </c:pt>
                <c:pt idx="1541">
                  <c:v>43432</c:v>
                </c:pt>
                <c:pt idx="1542">
                  <c:v>43433</c:v>
                </c:pt>
                <c:pt idx="1543">
                  <c:v>43434</c:v>
                </c:pt>
                <c:pt idx="1544">
                  <c:v>43437</c:v>
                </c:pt>
                <c:pt idx="1545">
                  <c:v>43438</c:v>
                </c:pt>
                <c:pt idx="1546">
                  <c:v>43439</c:v>
                </c:pt>
                <c:pt idx="1547">
                  <c:v>43440</c:v>
                </c:pt>
                <c:pt idx="1548">
                  <c:v>43441</c:v>
                </c:pt>
                <c:pt idx="1549">
                  <c:v>43444</c:v>
                </c:pt>
                <c:pt idx="1550">
                  <c:v>43445</c:v>
                </c:pt>
                <c:pt idx="1551">
                  <c:v>43446</c:v>
                </c:pt>
                <c:pt idx="1552">
                  <c:v>43447</c:v>
                </c:pt>
                <c:pt idx="1553">
                  <c:v>43448</c:v>
                </c:pt>
                <c:pt idx="1554">
                  <c:v>43451</c:v>
                </c:pt>
                <c:pt idx="1555">
                  <c:v>43452</c:v>
                </c:pt>
                <c:pt idx="1556">
                  <c:v>43453</c:v>
                </c:pt>
                <c:pt idx="1557">
                  <c:v>43454</c:v>
                </c:pt>
                <c:pt idx="1558">
                  <c:v>43455</c:v>
                </c:pt>
                <c:pt idx="1559">
                  <c:v>43458</c:v>
                </c:pt>
                <c:pt idx="1560">
                  <c:v>43459</c:v>
                </c:pt>
                <c:pt idx="1561">
                  <c:v>43460</c:v>
                </c:pt>
                <c:pt idx="1562">
                  <c:v>43461</c:v>
                </c:pt>
                <c:pt idx="1563">
                  <c:v>43462</c:v>
                </c:pt>
                <c:pt idx="1564">
                  <c:v>43465</c:v>
                </c:pt>
                <c:pt idx="1565">
                  <c:v>43466</c:v>
                </c:pt>
                <c:pt idx="1566">
                  <c:v>43467</c:v>
                </c:pt>
                <c:pt idx="1567">
                  <c:v>43468</c:v>
                </c:pt>
                <c:pt idx="1568">
                  <c:v>43469</c:v>
                </c:pt>
                <c:pt idx="1569">
                  <c:v>43472</c:v>
                </c:pt>
                <c:pt idx="1570">
                  <c:v>43473</c:v>
                </c:pt>
                <c:pt idx="1571">
                  <c:v>43474</c:v>
                </c:pt>
                <c:pt idx="1572">
                  <c:v>43475</c:v>
                </c:pt>
                <c:pt idx="1573">
                  <c:v>43476</c:v>
                </c:pt>
                <c:pt idx="1574">
                  <c:v>43479</c:v>
                </c:pt>
                <c:pt idx="1575">
                  <c:v>43480</c:v>
                </c:pt>
                <c:pt idx="1576">
                  <c:v>43481</c:v>
                </c:pt>
                <c:pt idx="1577">
                  <c:v>43482</c:v>
                </c:pt>
                <c:pt idx="1578">
                  <c:v>43483</c:v>
                </c:pt>
                <c:pt idx="1579">
                  <c:v>43486</c:v>
                </c:pt>
                <c:pt idx="1580">
                  <c:v>43487</c:v>
                </c:pt>
                <c:pt idx="1581">
                  <c:v>43488</c:v>
                </c:pt>
                <c:pt idx="1582">
                  <c:v>43489</c:v>
                </c:pt>
                <c:pt idx="1583">
                  <c:v>43490</c:v>
                </c:pt>
                <c:pt idx="1584">
                  <c:v>43493</c:v>
                </c:pt>
                <c:pt idx="1585">
                  <c:v>43494</c:v>
                </c:pt>
                <c:pt idx="1586">
                  <c:v>43495</c:v>
                </c:pt>
                <c:pt idx="1587">
                  <c:v>43496</c:v>
                </c:pt>
                <c:pt idx="1588">
                  <c:v>43497</c:v>
                </c:pt>
                <c:pt idx="1589">
                  <c:v>43500</c:v>
                </c:pt>
                <c:pt idx="1590">
                  <c:v>43501</c:v>
                </c:pt>
                <c:pt idx="1591">
                  <c:v>43502</c:v>
                </c:pt>
                <c:pt idx="1592">
                  <c:v>43503</c:v>
                </c:pt>
              </c:numCache>
            </c:numRef>
          </c:cat>
          <c:val>
            <c:numRef>
              <c:f>'GBPUSD - GBPCHF'!$L$2:$L$1594</c:f>
              <c:numCache>
                <c:formatCode>0.0</c:formatCode>
                <c:ptCount val="159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-59.508882149998811</c:v>
                </c:pt>
                <c:pt idx="4">
                  <c:v>-12.329347199998836</c:v>
                </c:pt>
                <c:pt idx="5">
                  <c:v>-12.329347199998836</c:v>
                </c:pt>
                <c:pt idx="6">
                  <c:v>-208.6791594500009</c:v>
                </c:pt>
                <c:pt idx="7">
                  <c:v>-232.57903910000104</c:v>
                </c:pt>
                <c:pt idx="8">
                  <c:v>-64.463450800000061</c:v>
                </c:pt>
                <c:pt idx="9">
                  <c:v>-64.463450800000061</c:v>
                </c:pt>
                <c:pt idx="10">
                  <c:v>-64.463450800000061</c:v>
                </c:pt>
                <c:pt idx="11">
                  <c:v>-64.463450800000061</c:v>
                </c:pt>
                <c:pt idx="12">
                  <c:v>-64.463450800000061</c:v>
                </c:pt>
                <c:pt idx="13">
                  <c:v>-64.463450800000061</c:v>
                </c:pt>
                <c:pt idx="14">
                  <c:v>-64.463450800000061</c:v>
                </c:pt>
                <c:pt idx="15">
                  <c:v>-64.463450800000061</c:v>
                </c:pt>
                <c:pt idx="16">
                  <c:v>-64.463450800000061</c:v>
                </c:pt>
                <c:pt idx="17">
                  <c:v>-58.267831700001409</c:v>
                </c:pt>
                <c:pt idx="18">
                  <c:v>-75.29809360000047</c:v>
                </c:pt>
                <c:pt idx="19">
                  <c:v>-159.72344985000151</c:v>
                </c:pt>
                <c:pt idx="20">
                  <c:v>-371.48344890000232</c:v>
                </c:pt>
                <c:pt idx="21">
                  <c:v>-376.0537117500013</c:v>
                </c:pt>
                <c:pt idx="22">
                  <c:v>-447.8788417500017</c:v>
                </c:pt>
                <c:pt idx="23">
                  <c:v>-430.02734935000365</c:v>
                </c:pt>
                <c:pt idx="24">
                  <c:v>-450.06340270000089</c:v>
                </c:pt>
                <c:pt idx="25">
                  <c:v>-412.68797905000184</c:v>
                </c:pt>
                <c:pt idx="26">
                  <c:v>-233.39425190000134</c:v>
                </c:pt>
                <c:pt idx="27">
                  <c:v>-244.24585020000166</c:v>
                </c:pt>
                <c:pt idx="28">
                  <c:v>-204.6598931499995</c:v>
                </c:pt>
                <c:pt idx="29">
                  <c:v>-268.0225784999999</c:v>
                </c:pt>
                <c:pt idx="30">
                  <c:v>-297.0904246500005</c:v>
                </c:pt>
                <c:pt idx="31">
                  <c:v>-223.09003470000007</c:v>
                </c:pt>
                <c:pt idx="32">
                  <c:v>-204.4865540500023</c:v>
                </c:pt>
                <c:pt idx="33">
                  <c:v>-181.60097250000314</c:v>
                </c:pt>
                <c:pt idx="34">
                  <c:v>-205.88836900000121</c:v>
                </c:pt>
                <c:pt idx="35">
                  <c:v>-158.86290685000165</c:v>
                </c:pt>
                <c:pt idx="36">
                  <c:v>-77.494295250001301</c:v>
                </c:pt>
                <c:pt idx="37">
                  <c:v>-120.5276478499988</c:v>
                </c:pt>
                <c:pt idx="38">
                  <c:v>-74.75402469999932</c:v>
                </c:pt>
                <c:pt idx="39">
                  <c:v>-84.24167635000174</c:v>
                </c:pt>
                <c:pt idx="40">
                  <c:v>-121.13253905000096</c:v>
                </c:pt>
                <c:pt idx="41">
                  <c:v>-121.13253905000096</c:v>
                </c:pt>
                <c:pt idx="42">
                  <c:v>-121.13253905000096</c:v>
                </c:pt>
                <c:pt idx="43">
                  <c:v>-121.13253905000096</c:v>
                </c:pt>
                <c:pt idx="44">
                  <c:v>-121.13253905000096</c:v>
                </c:pt>
                <c:pt idx="45">
                  <c:v>-121.13253905000096</c:v>
                </c:pt>
                <c:pt idx="46">
                  <c:v>-121.13253905000096</c:v>
                </c:pt>
                <c:pt idx="47">
                  <c:v>-121.13253905000096</c:v>
                </c:pt>
                <c:pt idx="48">
                  <c:v>-121.13253905000096</c:v>
                </c:pt>
                <c:pt idx="49">
                  <c:v>-121.13253905000096</c:v>
                </c:pt>
                <c:pt idx="50">
                  <c:v>-121.13253905000096</c:v>
                </c:pt>
                <c:pt idx="51">
                  <c:v>-121.13253905000096</c:v>
                </c:pt>
                <c:pt idx="52">
                  <c:v>-121.13253905000096</c:v>
                </c:pt>
                <c:pt idx="53">
                  <c:v>-121.13253905000096</c:v>
                </c:pt>
                <c:pt idx="54">
                  <c:v>-121.13253905000096</c:v>
                </c:pt>
                <c:pt idx="55">
                  <c:v>-121.13253905000096</c:v>
                </c:pt>
                <c:pt idx="56">
                  <c:v>-121.13253905000096</c:v>
                </c:pt>
                <c:pt idx="57">
                  <c:v>-121.13253905000096</c:v>
                </c:pt>
                <c:pt idx="58">
                  <c:v>-121.13253905000096</c:v>
                </c:pt>
                <c:pt idx="59">
                  <c:v>-121.13253905000096</c:v>
                </c:pt>
                <c:pt idx="60">
                  <c:v>-121.13253905000096</c:v>
                </c:pt>
                <c:pt idx="61">
                  <c:v>-121.13253905000096</c:v>
                </c:pt>
                <c:pt idx="62">
                  <c:v>-121.13253905000096</c:v>
                </c:pt>
                <c:pt idx="63">
                  <c:v>-121.13253905000096</c:v>
                </c:pt>
                <c:pt idx="64">
                  <c:v>-121.13253905000096</c:v>
                </c:pt>
                <c:pt idx="65">
                  <c:v>-121.13253905000096</c:v>
                </c:pt>
                <c:pt idx="66">
                  <c:v>-121.13253905000096</c:v>
                </c:pt>
                <c:pt idx="67">
                  <c:v>-121.13253905000096</c:v>
                </c:pt>
                <c:pt idx="68">
                  <c:v>-11.567966500000864</c:v>
                </c:pt>
                <c:pt idx="69">
                  <c:v>-43.434628349998377</c:v>
                </c:pt>
                <c:pt idx="70">
                  <c:v>-37.68031485000148</c:v>
                </c:pt>
                <c:pt idx="71">
                  <c:v>-60.875033700000188</c:v>
                </c:pt>
                <c:pt idx="72">
                  <c:v>-143.53335260000159</c:v>
                </c:pt>
                <c:pt idx="73">
                  <c:v>-78.020224350001115</c:v>
                </c:pt>
                <c:pt idx="74">
                  <c:v>-236.17351725000037</c:v>
                </c:pt>
                <c:pt idx="75">
                  <c:v>-52.679429049998987</c:v>
                </c:pt>
                <c:pt idx="76">
                  <c:v>-49.299114200000872</c:v>
                </c:pt>
                <c:pt idx="77">
                  <c:v>-40.088566350001315</c:v>
                </c:pt>
                <c:pt idx="78">
                  <c:v>-17.708116699998982</c:v>
                </c:pt>
                <c:pt idx="79">
                  <c:v>-17.708116699998982</c:v>
                </c:pt>
                <c:pt idx="80">
                  <c:v>-17.708116699998982</c:v>
                </c:pt>
                <c:pt idx="81">
                  <c:v>-17.708116699998982</c:v>
                </c:pt>
                <c:pt idx="82">
                  <c:v>-17.708116699998982</c:v>
                </c:pt>
                <c:pt idx="83">
                  <c:v>-17.708116699998982</c:v>
                </c:pt>
                <c:pt idx="84">
                  <c:v>-17.708116699998982</c:v>
                </c:pt>
                <c:pt idx="85">
                  <c:v>-35.18327075000002</c:v>
                </c:pt>
                <c:pt idx="86">
                  <c:v>-35.18327075000002</c:v>
                </c:pt>
                <c:pt idx="87">
                  <c:v>-35.18327075000002</c:v>
                </c:pt>
                <c:pt idx="88">
                  <c:v>-35.18327075000002</c:v>
                </c:pt>
                <c:pt idx="89">
                  <c:v>-35.18327075000002</c:v>
                </c:pt>
                <c:pt idx="90">
                  <c:v>-35.18327075000002</c:v>
                </c:pt>
                <c:pt idx="91">
                  <c:v>-35.18327075000002</c:v>
                </c:pt>
                <c:pt idx="92">
                  <c:v>-35.18327075000002</c:v>
                </c:pt>
                <c:pt idx="93">
                  <c:v>-0.11839495000265288</c:v>
                </c:pt>
                <c:pt idx="94">
                  <c:v>-163.1527681500022</c:v>
                </c:pt>
                <c:pt idx="95">
                  <c:v>-126.63809455000012</c:v>
                </c:pt>
                <c:pt idx="96">
                  <c:v>-132.23578375000147</c:v>
                </c:pt>
                <c:pt idx="97">
                  <c:v>-259.84196515000292</c:v>
                </c:pt>
                <c:pt idx="98">
                  <c:v>-176.14685635000342</c:v>
                </c:pt>
                <c:pt idx="99">
                  <c:v>-210.98262565000175</c:v>
                </c:pt>
                <c:pt idx="100">
                  <c:v>-342.14337570000191</c:v>
                </c:pt>
                <c:pt idx="101">
                  <c:v>-173.19059310000148</c:v>
                </c:pt>
                <c:pt idx="102">
                  <c:v>-39.556085100002292</c:v>
                </c:pt>
                <c:pt idx="103">
                  <c:v>-64.461876550001875</c:v>
                </c:pt>
                <c:pt idx="104">
                  <c:v>-313.87374350000334</c:v>
                </c:pt>
                <c:pt idx="105">
                  <c:v>-38.560976300002835</c:v>
                </c:pt>
                <c:pt idx="106">
                  <c:v>-38.560976300002835</c:v>
                </c:pt>
                <c:pt idx="107">
                  <c:v>-38.560976300002835</c:v>
                </c:pt>
                <c:pt idx="108">
                  <c:v>-38.560976300002835</c:v>
                </c:pt>
                <c:pt idx="109">
                  <c:v>-38.560976300002835</c:v>
                </c:pt>
                <c:pt idx="110">
                  <c:v>-38.560976300002835</c:v>
                </c:pt>
                <c:pt idx="111">
                  <c:v>-38.560976300002835</c:v>
                </c:pt>
                <c:pt idx="112">
                  <c:v>-38.560976300002835</c:v>
                </c:pt>
                <c:pt idx="113">
                  <c:v>-38.560976300002835</c:v>
                </c:pt>
                <c:pt idx="114">
                  <c:v>-38.560976300002835</c:v>
                </c:pt>
                <c:pt idx="115">
                  <c:v>-74.458049300000084</c:v>
                </c:pt>
                <c:pt idx="116">
                  <c:v>-43.708747350000635</c:v>
                </c:pt>
                <c:pt idx="117">
                  <c:v>-62.14298575000214</c:v>
                </c:pt>
                <c:pt idx="118">
                  <c:v>-22.633068550001099</c:v>
                </c:pt>
                <c:pt idx="119">
                  <c:v>-95.909151749999864</c:v>
                </c:pt>
                <c:pt idx="120">
                  <c:v>-95.909151749999864</c:v>
                </c:pt>
                <c:pt idx="121">
                  <c:v>-5.2953639500017289</c:v>
                </c:pt>
                <c:pt idx="122">
                  <c:v>-5.2953639500017289</c:v>
                </c:pt>
                <c:pt idx="123">
                  <c:v>-5.2953639500017289</c:v>
                </c:pt>
                <c:pt idx="124">
                  <c:v>-5.2953639500017289</c:v>
                </c:pt>
                <c:pt idx="125">
                  <c:v>-5.2953639500017289</c:v>
                </c:pt>
                <c:pt idx="126">
                  <c:v>-5.2953639500017289</c:v>
                </c:pt>
                <c:pt idx="127">
                  <c:v>-5.2953639500017289</c:v>
                </c:pt>
                <c:pt idx="128">
                  <c:v>-5.2953639500017289</c:v>
                </c:pt>
                <c:pt idx="129">
                  <c:v>-5.2953639500017289</c:v>
                </c:pt>
                <c:pt idx="130">
                  <c:v>-5.2953639500017289</c:v>
                </c:pt>
                <c:pt idx="131">
                  <c:v>-5.2953639500017289</c:v>
                </c:pt>
                <c:pt idx="132">
                  <c:v>-5.2953639500017289</c:v>
                </c:pt>
                <c:pt idx="133">
                  <c:v>-25.616743699998779</c:v>
                </c:pt>
                <c:pt idx="134">
                  <c:v>-185.76759099999845</c:v>
                </c:pt>
                <c:pt idx="135">
                  <c:v>-185.76759099999845</c:v>
                </c:pt>
                <c:pt idx="136">
                  <c:v>-185.76759099999845</c:v>
                </c:pt>
                <c:pt idx="137">
                  <c:v>-185.76759099999845</c:v>
                </c:pt>
                <c:pt idx="138">
                  <c:v>-185.76759099999845</c:v>
                </c:pt>
                <c:pt idx="139">
                  <c:v>-185.76759099999845</c:v>
                </c:pt>
                <c:pt idx="140">
                  <c:v>-185.76759099999845</c:v>
                </c:pt>
                <c:pt idx="141">
                  <c:v>-185.76759099999845</c:v>
                </c:pt>
                <c:pt idx="142">
                  <c:v>-185.76759099999845</c:v>
                </c:pt>
                <c:pt idx="143">
                  <c:v>-185.76759099999845</c:v>
                </c:pt>
                <c:pt idx="144">
                  <c:v>-185.76759099999845</c:v>
                </c:pt>
                <c:pt idx="145">
                  <c:v>-185.76759099999845</c:v>
                </c:pt>
                <c:pt idx="146">
                  <c:v>-185.76759099999845</c:v>
                </c:pt>
                <c:pt idx="147">
                  <c:v>-28.75315810000302</c:v>
                </c:pt>
                <c:pt idx="148">
                  <c:v>-28.75315810000302</c:v>
                </c:pt>
                <c:pt idx="149">
                  <c:v>-51.872737350001671</c:v>
                </c:pt>
                <c:pt idx="150">
                  <c:v>-127.38343445000169</c:v>
                </c:pt>
                <c:pt idx="151">
                  <c:v>-127.38343445000169</c:v>
                </c:pt>
                <c:pt idx="152">
                  <c:v>-127.13795975000221</c:v>
                </c:pt>
                <c:pt idx="153">
                  <c:v>-137.23048815000129</c:v>
                </c:pt>
                <c:pt idx="154">
                  <c:v>-169.29432890000203</c:v>
                </c:pt>
                <c:pt idx="155">
                  <c:v>-222.66844790000368</c:v>
                </c:pt>
                <c:pt idx="156">
                  <c:v>-244.13420950000159</c:v>
                </c:pt>
                <c:pt idx="157">
                  <c:v>-215.52906314999973</c:v>
                </c:pt>
                <c:pt idx="158">
                  <c:v>-148.93781050000166</c:v>
                </c:pt>
                <c:pt idx="159">
                  <c:v>-3.1919747500023732</c:v>
                </c:pt>
                <c:pt idx="160">
                  <c:v>-3.1919747500023732</c:v>
                </c:pt>
                <c:pt idx="161">
                  <c:v>-3.1919747500023732</c:v>
                </c:pt>
                <c:pt idx="162">
                  <c:v>-3.1919747500023732</c:v>
                </c:pt>
                <c:pt idx="163">
                  <c:v>-42.475678799999059</c:v>
                </c:pt>
                <c:pt idx="164">
                  <c:v>-176.41597825000167</c:v>
                </c:pt>
                <c:pt idx="165">
                  <c:v>-81.110817450000695</c:v>
                </c:pt>
                <c:pt idx="166">
                  <c:v>-72.335408250000455</c:v>
                </c:pt>
                <c:pt idx="167">
                  <c:v>-112.53773349999892</c:v>
                </c:pt>
                <c:pt idx="168">
                  <c:v>-78.68882150000104</c:v>
                </c:pt>
                <c:pt idx="169">
                  <c:v>-199.18807049999805</c:v>
                </c:pt>
                <c:pt idx="170">
                  <c:v>-107.83053149999955</c:v>
                </c:pt>
                <c:pt idx="171">
                  <c:v>-107.83053149999955</c:v>
                </c:pt>
                <c:pt idx="172">
                  <c:v>-14.754313500000308</c:v>
                </c:pt>
                <c:pt idx="173">
                  <c:v>-14.754313500000308</c:v>
                </c:pt>
                <c:pt idx="174">
                  <c:v>-14.754313500000308</c:v>
                </c:pt>
                <c:pt idx="175">
                  <c:v>-14.754313500000308</c:v>
                </c:pt>
                <c:pt idx="176">
                  <c:v>-14.754313500000308</c:v>
                </c:pt>
                <c:pt idx="177">
                  <c:v>-14.754313500000308</c:v>
                </c:pt>
                <c:pt idx="178">
                  <c:v>-14.754313500000308</c:v>
                </c:pt>
                <c:pt idx="179">
                  <c:v>-14.754313500000308</c:v>
                </c:pt>
                <c:pt idx="180">
                  <c:v>-14.754313500000308</c:v>
                </c:pt>
                <c:pt idx="181">
                  <c:v>-14.754313500000308</c:v>
                </c:pt>
                <c:pt idx="182">
                  <c:v>-14.754313500000308</c:v>
                </c:pt>
                <c:pt idx="183">
                  <c:v>-14.754313500000308</c:v>
                </c:pt>
                <c:pt idx="184">
                  <c:v>-32.749167150000176</c:v>
                </c:pt>
                <c:pt idx="185">
                  <c:v>-276.17722415000094</c:v>
                </c:pt>
                <c:pt idx="186">
                  <c:v>-326.8737724000016</c:v>
                </c:pt>
                <c:pt idx="187">
                  <c:v>-336.52358465000179</c:v>
                </c:pt>
                <c:pt idx="188">
                  <c:v>-314.65845370000147</c:v>
                </c:pt>
                <c:pt idx="189">
                  <c:v>-285.37647315000004</c:v>
                </c:pt>
                <c:pt idx="190">
                  <c:v>-342.76604565000025</c:v>
                </c:pt>
                <c:pt idx="191">
                  <c:v>-330.86064414999896</c:v>
                </c:pt>
                <c:pt idx="192">
                  <c:v>-405.99320240000134</c:v>
                </c:pt>
                <c:pt idx="193">
                  <c:v>-418.12601579999955</c:v>
                </c:pt>
                <c:pt idx="194">
                  <c:v>-401.81983440000181</c:v>
                </c:pt>
                <c:pt idx="195">
                  <c:v>-455.32601579999891</c:v>
                </c:pt>
                <c:pt idx="196">
                  <c:v>-537.48562489999927</c:v>
                </c:pt>
                <c:pt idx="197">
                  <c:v>-398.82346429999939</c:v>
                </c:pt>
                <c:pt idx="198">
                  <c:v>-475.42861065000056</c:v>
                </c:pt>
                <c:pt idx="199">
                  <c:v>-455.74443964999887</c:v>
                </c:pt>
                <c:pt idx="200">
                  <c:v>-354.2588581</c:v>
                </c:pt>
                <c:pt idx="201">
                  <c:v>-318.23156655000048</c:v>
                </c:pt>
                <c:pt idx="202">
                  <c:v>-318.19656270000064</c:v>
                </c:pt>
                <c:pt idx="203">
                  <c:v>-339.79012615000192</c:v>
                </c:pt>
                <c:pt idx="204">
                  <c:v>-290.24571540000125</c:v>
                </c:pt>
                <c:pt idx="205">
                  <c:v>-283.18059889999972</c:v>
                </c:pt>
                <c:pt idx="206">
                  <c:v>-473.77686310000172</c:v>
                </c:pt>
                <c:pt idx="207">
                  <c:v>-487.31135664999988</c:v>
                </c:pt>
                <c:pt idx="208">
                  <c:v>-484.52268440000307</c:v>
                </c:pt>
                <c:pt idx="209">
                  <c:v>-623.48137879999899</c:v>
                </c:pt>
                <c:pt idx="210">
                  <c:v>-688.82875990000139</c:v>
                </c:pt>
                <c:pt idx="211">
                  <c:v>-680.18074814999954</c:v>
                </c:pt>
                <c:pt idx="212">
                  <c:v>-684.35527155000057</c:v>
                </c:pt>
                <c:pt idx="213">
                  <c:v>-617.55269114999976</c:v>
                </c:pt>
                <c:pt idx="214">
                  <c:v>-569.73210574999962</c:v>
                </c:pt>
                <c:pt idx="215">
                  <c:v>-564.17174565000028</c:v>
                </c:pt>
                <c:pt idx="216">
                  <c:v>-400.86026865000076</c:v>
                </c:pt>
                <c:pt idx="217">
                  <c:v>-311.16979589999869</c:v>
                </c:pt>
                <c:pt idx="218">
                  <c:v>-353.32771039999921</c:v>
                </c:pt>
                <c:pt idx="219">
                  <c:v>-261.44364530000189</c:v>
                </c:pt>
                <c:pt idx="220">
                  <c:v>-281.77774889999841</c:v>
                </c:pt>
                <c:pt idx="221">
                  <c:v>-202.43963990000225</c:v>
                </c:pt>
                <c:pt idx="222">
                  <c:v>-108.52831215000128</c:v>
                </c:pt>
                <c:pt idx="223">
                  <c:v>-147.45779415000015</c:v>
                </c:pt>
                <c:pt idx="224">
                  <c:v>-205.95549779999965</c:v>
                </c:pt>
                <c:pt idx="225">
                  <c:v>-261.705805900001</c:v>
                </c:pt>
                <c:pt idx="226">
                  <c:v>-194.12934719999953</c:v>
                </c:pt>
                <c:pt idx="227">
                  <c:v>-219.76859715000069</c:v>
                </c:pt>
                <c:pt idx="228">
                  <c:v>-260.53063740000221</c:v>
                </c:pt>
                <c:pt idx="229">
                  <c:v>-300.26487580000048</c:v>
                </c:pt>
                <c:pt idx="230">
                  <c:v>-192.75726940000072</c:v>
                </c:pt>
                <c:pt idx="231">
                  <c:v>-244.55134315000055</c:v>
                </c:pt>
                <c:pt idx="232">
                  <c:v>-374.15959465000105</c:v>
                </c:pt>
                <c:pt idx="233">
                  <c:v>-273.70553630000109</c:v>
                </c:pt>
                <c:pt idx="234">
                  <c:v>-375.52883690000158</c:v>
                </c:pt>
                <c:pt idx="235">
                  <c:v>-340.72972270000014</c:v>
                </c:pt>
                <c:pt idx="236">
                  <c:v>-369.18634699999961</c:v>
                </c:pt>
                <c:pt idx="237">
                  <c:v>-354.37617465000062</c:v>
                </c:pt>
                <c:pt idx="238">
                  <c:v>-302.46780280000189</c:v>
                </c:pt>
                <c:pt idx="239">
                  <c:v>-387.43228865000015</c:v>
                </c:pt>
                <c:pt idx="240">
                  <c:v>-432.13641440000129</c:v>
                </c:pt>
                <c:pt idx="241">
                  <c:v>-563.20709610000245</c:v>
                </c:pt>
                <c:pt idx="242">
                  <c:v>-674.01045639999927</c:v>
                </c:pt>
                <c:pt idx="243">
                  <c:v>-683.41906895000272</c:v>
                </c:pt>
                <c:pt idx="244">
                  <c:v>-744.49603794999939</c:v>
                </c:pt>
                <c:pt idx="245">
                  <c:v>-778.16130370000133</c:v>
                </c:pt>
                <c:pt idx="246">
                  <c:v>-720.14778550000153</c:v>
                </c:pt>
                <c:pt idx="247">
                  <c:v>-732.31780765000099</c:v>
                </c:pt>
                <c:pt idx="248">
                  <c:v>-771.2246341500005</c:v>
                </c:pt>
                <c:pt idx="249">
                  <c:v>-826.57857215000161</c:v>
                </c:pt>
                <c:pt idx="250">
                  <c:v>-615.41044194999938</c:v>
                </c:pt>
                <c:pt idx="251">
                  <c:v>-529.62883690000103</c:v>
                </c:pt>
                <c:pt idx="252">
                  <c:v>-582.8248603999989</c:v>
                </c:pt>
                <c:pt idx="253">
                  <c:v>-619.53708840000127</c:v>
                </c:pt>
                <c:pt idx="254">
                  <c:v>-588.72202485000139</c:v>
                </c:pt>
                <c:pt idx="255">
                  <c:v>-578.25008184999956</c:v>
                </c:pt>
                <c:pt idx="256">
                  <c:v>-553.86628635000056</c:v>
                </c:pt>
                <c:pt idx="257">
                  <c:v>-650.40142499999888</c:v>
                </c:pt>
                <c:pt idx="258">
                  <c:v>-729.97813884999903</c:v>
                </c:pt>
                <c:pt idx="259">
                  <c:v>-604.54375119999906</c:v>
                </c:pt>
                <c:pt idx="260">
                  <c:v>-605.74375120000025</c:v>
                </c:pt>
                <c:pt idx="261">
                  <c:v>-493.40925765000088</c:v>
                </c:pt>
                <c:pt idx="262">
                  <c:v>-370.51233390000061</c:v>
                </c:pt>
                <c:pt idx="263">
                  <c:v>-394.08531194999864</c:v>
                </c:pt>
                <c:pt idx="264">
                  <c:v>-283.1977806500006</c:v>
                </c:pt>
                <c:pt idx="265">
                  <c:v>-228.81758615000035</c:v>
                </c:pt>
                <c:pt idx="266">
                  <c:v>-317.22081165000031</c:v>
                </c:pt>
                <c:pt idx="267">
                  <c:v>-411.15068360000237</c:v>
                </c:pt>
                <c:pt idx="268">
                  <c:v>-504.90219044999981</c:v>
                </c:pt>
                <c:pt idx="269">
                  <c:v>-419.7011409499994</c:v>
                </c:pt>
                <c:pt idx="270">
                  <c:v>-302.0564750500032</c:v>
                </c:pt>
                <c:pt idx="271">
                  <c:v>-384.60282110000003</c:v>
                </c:pt>
                <c:pt idx="272">
                  <c:v>-265.73638550000123</c:v>
                </c:pt>
                <c:pt idx="273">
                  <c:v>-261.89275465000173</c:v>
                </c:pt>
                <c:pt idx="274">
                  <c:v>-249.19042940000077</c:v>
                </c:pt>
                <c:pt idx="275">
                  <c:v>-198.24819465000041</c:v>
                </c:pt>
                <c:pt idx="276">
                  <c:v>-494.22544770000036</c:v>
                </c:pt>
                <c:pt idx="277">
                  <c:v>-590.92381090000129</c:v>
                </c:pt>
                <c:pt idx="278">
                  <c:v>-527.91992585000139</c:v>
                </c:pt>
                <c:pt idx="279">
                  <c:v>-508.92841804999853</c:v>
                </c:pt>
                <c:pt idx="280">
                  <c:v>-573.65519930000119</c:v>
                </c:pt>
                <c:pt idx="281">
                  <c:v>-403.64759290000052</c:v>
                </c:pt>
                <c:pt idx="282">
                  <c:v>-339.33626515000265</c:v>
                </c:pt>
                <c:pt idx="283">
                  <c:v>-477.11210765000146</c:v>
                </c:pt>
                <c:pt idx="284">
                  <c:v>-414.14568649999978</c:v>
                </c:pt>
                <c:pt idx="285">
                  <c:v>-419.92715675000204</c:v>
                </c:pt>
                <c:pt idx="286">
                  <c:v>-474.30168015000049</c:v>
                </c:pt>
                <c:pt idx="287">
                  <c:v>-519.71557385000165</c:v>
                </c:pt>
                <c:pt idx="288">
                  <c:v>-549.53153765000206</c:v>
                </c:pt>
                <c:pt idx="289">
                  <c:v>-506.5346139000012</c:v>
                </c:pt>
                <c:pt idx="290">
                  <c:v>-431.26379740000266</c:v>
                </c:pt>
                <c:pt idx="291">
                  <c:v>-575.99637010000106</c:v>
                </c:pt>
                <c:pt idx="292">
                  <c:v>-586.03484015000072</c:v>
                </c:pt>
                <c:pt idx="293">
                  <c:v>-612.78015114999891</c:v>
                </c:pt>
                <c:pt idx="294">
                  <c:v>-694.32379644999924</c:v>
                </c:pt>
                <c:pt idx="295">
                  <c:v>-682.11401405000129</c:v>
                </c:pt>
                <c:pt idx="296">
                  <c:v>-663.3064221000011</c:v>
                </c:pt>
                <c:pt idx="297">
                  <c:v>-712.82406605000142</c:v>
                </c:pt>
                <c:pt idx="298">
                  <c:v>-676.78480165000076</c:v>
                </c:pt>
                <c:pt idx="299">
                  <c:v>-718.16717215000108</c:v>
                </c:pt>
                <c:pt idx="300">
                  <c:v>-637.78402175000122</c:v>
                </c:pt>
                <c:pt idx="301">
                  <c:v>-685.49509435000141</c:v>
                </c:pt>
                <c:pt idx="302">
                  <c:v>-872.51441845000056</c:v>
                </c:pt>
                <c:pt idx="303">
                  <c:v>-801.43668400000081</c:v>
                </c:pt>
                <c:pt idx="304">
                  <c:v>-707.81749470000182</c:v>
                </c:pt>
                <c:pt idx="305">
                  <c:v>-702.15815520000172</c:v>
                </c:pt>
                <c:pt idx="306">
                  <c:v>-847.27348835000237</c:v>
                </c:pt>
                <c:pt idx="307">
                  <c:v>-913.94969189999881</c:v>
                </c:pt>
                <c:pt idx="308">
                  <c:v>-923.1914019000003</c:v>
                </c:pt>
                <c:pt idx="309">
                  <c:v>-916.51585790000149</c:v>
                </c:pt>
                <c:pt idx="310">
                  <c:v>-1010.6862700000004</c:v>
                </c:pt>
                <c:pt idx="311">
                  <c:v>-997.04443964999939</c:v>
                </c:pt>
                <c:pt idx="312">
                  <c:v>-1043.8118814000013</c:v>
                </c:pt>
                <c:pt idx="313">
                  <c:v>-1023.5673502999998</c:v>
                </c:pt>
                <c:pt idx="314">
                  <c:v>-1031.1458646500005</c:v>
                </c:pt>
                <c:pt idx="315">
                  <c:v>-876.52847584999995</c:v>
                </c:pt>
                <c:pt idx="316">
                  <c:v>-812.57107165000014</c:v>
                </c:pt>
                <c:pt idx="317">
                  <c:v>-842.13311190000081</c:v>
                </c:pt>
                <c:pt idx="318">
                  <c:v>-879.80544485000053</c:v>
                </c:pt>
                <c:pt idx="319">
                  <c:v>-833.45794339999952</c:v>
                </c:pt>
                <c:pt idx="320">
                  <c:v>-775.53656365000097</c:v>
                </c:pt>
                <c:pt idx="321">
                  <c:v>-733.97902465000163</c:v>
                </c:pt>
                <c:pt idx="322">
                  <c:v>-727.92831215000251</c:v>
                </c:pt>
                <c:pt idx="323">
                  <c:v>-769.96769690000133</c:v>
                </c:pt>
                <c:pt idx="324">
                  <c:v>-800.37825920000228</c:v>
                </c:pt>
                <c:pt idx="325">
                  <c:v>-732.15945985000064</c:v>
                </c:pt>
                <c:pt idx="326">
                  <c:v>-643.08853745000113</c:v>
                </c:pt>
                <c:pt idx="327">
                  <c:v>-620.50990275000117</c:v>
                </c:pt>
                <c:pt idx="328">
                  <c:v>-705.66949740000098</c:v>
                </c:pt>
                <c:pt idx="329">
                  <c:v>-785.39857499999857</c:v>
                </c:pt>
                <c:pt idx="330">
                  <c:v>-858.72457635000046</c:v>
                </c:pt>
                <c:pt idx="331">
                  <c:v>-928.27207780000026</c:v>
                </c:pt>
                <c:pt idx="332">
                  <c:v>-950.97414789999948</c:v>
                </c:pt>
                <c:pt idx="333">
                  <c:v>-866.6275467000014</c:v>
                </c:pt>
                <c:pt idx="334">
                  <c:v>-859.14337569999975</c:v>
                </c:pt>
                <c:pt idx="335">
                  <c:v>-809.62624205000088</c:v>
                </c:pt>
                <c:pt idx="336">
                  <c:v>-780.38286634999918</c:v>
                </c:pt>
                <c:pt idx="337">
                  <c:v>-786.88106585000116</c:v>
                </c:pt>
                <c:pt idx="338">
                  <c:v>-740.69585980000204</c:v>
                </c:pt>
                <c:pt idx="339">
                  <c:v>-735.38903329999994</c:v>
                </c:pt>
                <c:pt idx="340">
                  <c:v>-778.13808010000025</c:v>
                </c:pt>
                <c:pt idx="341">
                  <c:v>-812.0725736500018</c:v>
                </c:pt>
                <c:pt idx="342">
                  <c:v>-811.07167339999864</c:v>
                </c:pt>
                <c:pt idx="343">
                  <c:v>-841.47630944999992</c:v>
                </c:pt>
                <c:pt idx="344">
                  <c:v>-768.58607740000264</c:v>
                </c:pt>
                <c:pt idx="345">
                  <c:v>-829.99161370000081</c:v>
                </c:pt>
                <c:pt idx="346">
                  <c:v>-850.54283650000013</c:v>
                </c:pt>
                <c:pt idx="347">
                  <c:v>-885.94271615000014</c:v>
                </c:pt>
                <c:pt idx="348">
                  <c:v>-889.06163585000115</c:v>
                </c:pt>
                <c:pt idx="349">
                  <c:v>-949.13099845000079</c:v>
                </c:pt>
                <c:pt idx="350">
                  <c:v>-908.42880799999966</c:v>
                </c:pt>
                <c:pt idx="351">
                  <c:v>-824.70421720000013</c:v>
                </c:pt>
                <c:pt idx="352">
                  <c:v>-695.10408240000038</c:v>
                </c:pt>
                <c:pt idx="353">
                  <c:v>-664.74294240000143</c:v>
                </c:pt>
                <c:pt idx="354">
                  <c:v>-620.88592815000197</c:v>
                </c:pt>
                <c:pt idx="355">
                  <c:v>-638.77396975000283</c:v>
                </c:pt>
                <c:pt idx="356">
                  <c:v>-610.12106680000124</c:v>
                </c:pt>
                <c:pt idx="357">
                  <c:v>-570.73521564999965</c:v>
                </c:pt>
                <c:pt idx="358">
                  <c:v>-576.63521565000065</c:v>
                </c:pt>
                <c:pt idx="359">
                  <c:v>-579.19673115000182</c:v>
                </c:pt>
                <c:pt idx="360">
                  <c:v>-540.78757940000037</c:v>
                </c:pt>
                <c:pt idx="361">
                  <c:v>-524.43944730000089</c:v>
                </c:pt>
                <c:pt idx="362">
                  <c:v>-498.82516365000106</c:v>
                </c:pt>
                <c:pt idx="363">
                  <c:v>-517.28372324999918</c:v>
                </c:pt>
                <c:pt idx="364">
                  <c:v>-477.16814939999972</c:v>
                </c:pt>
                <c:pt idx="365">
                  <c:v>-458.16108220000137</c:v>
                </c:pt>
                <c:pt idx="366">
                  <c:v>-468.5659734000003</c:v>
                </c:pt>
                <c:pt idx="367">
                  <c:v>-522.44255244999977</c:v>
                </c:pt>
                <c:pt idx="368">
                  <c:v>-445.3048333999991</c:v>
                </c:pt>
                <c:pt idx="369">
                  <c:v>-495.01565085000061</c:v>
                </c:pt>
                <c:pt idx="370">
                  <c:v>-480.15619100000072</c:v>
                </c:pt>
                <c:pt idx="371">
                  <c:v>-596.06970920000015</c:v>
                </c:pt>
                <c:pt idx="372">
                  <c:v>-550.01475060000098</c:v>
                </c:pt>
                <c:pt idx="373">
                  <c:v>-472.54498360000071</c:v>
                </c:pt>
                <c:pt idx="374">
                  <c:v>-434.3175717000006</c:v>
                </c:pt>
                <c:pt idx="375">
                  <c:v>-410.3911804000013</c:v>
                </c:pt>
                <c:pt idx="376">
                  <c:v>-419.46271900000056</c:v>
                </c:pt>
                <c:pt idx="377">
                  <c:v>-378.12345460000074</c:v>
                </c:pt>
                <c:pt idx="378">
                  <c:v>-439.73517230000061</c:v>
                </c:pt>
                <c:pt idx="379">
                  <c:v>-390.54971110000179</c:v>
                </c:pt>
                <c:pt idx="380">
                  <c:v>-469.12577985000166</c:v>
                </c:pt>
                <c:pt idx="381">
                  <c:v>-497.80042359999993</c:v>
                </c:pt>
                <c:pt idx="382">
                  <c:v>-480.75563735000173</c:v>
                </c:pt>
                <c:pt idx="383">
                  <c:v>-496.0498459000014</c:v>
                </c:pt>
                <c:pt idx="384">
                  <c:v>-512.59850275000144</c:v>
                </c:pt>
                <c:pt idx="385">
                  <c:v>-533.85680719999937</c:v>
                </c:pt>
                <c:pt idx="386">
                  <c:v>-509.83556224999984</c:v>
                </c:pt>
                <c:pt idx="387">
                  <c:v>-571.73055069999987</c:v>
                </c:pt>
                <c:pt idx="388">
                  <c:v>-648.04123334999838</c:v>
                </c:pt>
                <c:pt idx="389">
                  <c:v>-625.28279409999982</c:v>
                </c:pt>
                <c:pt idx="390">
                  <c:v>-592.13812820000214</c:v>
                </c:pt>
                <c:pt idx="391">
                  <c:v>-495.13785859999871</c:v>
                </c:pt>
                <c:pt idx="392">
                  <c:v>-471.44326009999986</c:v>
                </c:pt>
                <c:pt idx="393">
                  <c:v>-494.46141435000118</c:v>
                </c:pt>
                <c:pt idx="394">
                  <c:v>-505.83400244999962</c:v>
                </c:pt>
                <c:pt idx="395">
                  <c:v>-546.55691309999975</c:v>
                </c:pt>
                <c:pt idx="396">
                  <c:v>-522.40234445000146</c:v>
                </c:pt>
                <c:pt idx="397">
                  <c:v>-526.21830825000029</c:v>
                </c:pt>
                <c:pt idx="398">
                  <c:v>-538.20132385000079</c:v>
                </c:pt>
                <c:pt idx="399">
                  <c:v>-443.2029751</c:v>
                </c:pt>
                <c:pt idx="400">
                  <c:v>-383.61622370000123</c:v>
                </c:pt>
                <c:pt idx="401">
                  <c:v>-412.12923159999968</c:v>
                </c:pt>
                <c:pt idx="402">
                  <c:v>-390.19049195000184</c:v>
                </c:pt>
                <c:pt idx="403">
                  <c:v>-402.27196220000019</c:v>
                </c:pt>
                <c:pt idx="404">
                  <c:v>-306.7055410500011</c:v>
                </c:pt>
                <c:pt idx="405">
                  <c:v>-314.03733384999919</c:v>
                </c:pt>
                <c:pt idx="406">
                  <c:v>-316.98264484999913</c:v>
                </c:pt>
                <c:pt idx="407">
                  <c:v>-270.46088960000247</c:v>
                </c:pt>
                <c:pt idx="408">
                  <c:v>-287.1392691500007</c:v>
                </c:pt>
                <c:pt idx="409">
                  <c:v>-226.22060459999921</c:v>
                </c:pt>
                <c:pt idx="410">
                  <c:v>-191.77851909999958</c:v>
                </c:pt>
                <c:pt idx="411">
                  <c:v>-197.81185725000159</c:v>
                </c:pt>
                <c:pt idx="412">
                  <c:v>-275.79308680000054</c:v>
                </c:pt>
                <c:pt idx="413">
                  <c:v>-248.83464755000114</c:v>
                </c:pt>
                <c:pt idx="414">
                  <c:v>-190.5962834000004</c:v>
                </c:pt>
                <c:pt idx="415">
                  <c:v>-229.97364234999895</c:v>
                </c:pt>
                <c:pt idx="416">
                  <c:v>-205.36295970000174</c:v>
                </c:pt>
                <c:pt idx="417">
                  <c:v>-295.01677735000158</c:v>
                </c:pt>
                <c:pt idx="418">
                  <c:v>-265.01664254999855</c:v>
                </c:pt>
                <c:pt idx="419">
                  <c:v>-238.70093389999965</c:v>
                </c:pt>
                <c:pt idx="420">
                  <c:v>-265.86298860000034</c:v>
                </c:pt>
                <c:pt idx="421">
                  <c:v>-284.87586169999963</c:v>
                </c:pt>
                <c:pt idx="422">
                  <c:v>-371.78526859999897</c:v>
                </c:pt>
                <c:pt idx="423">
                  <c:v>-277.29979295000066</c:v>
                </c:pt>
                <c:pt idx="424">
                  <c:v>-241.33661174999884</c:v>
                </c:pt>
                <c:pt idx="425">
                  <c:v>-152.72115825000105</c:v>
                </c:pt>
                <c:pt idx="426">
                  <c:v>-199.30610914999988</c:v>
                </c:pt>
                <c:pt idx="427">
                  <c:v>-148.70507409999914</c:v>
                </c:pt>
                <c:pt idx="428">
                  <c:v>-113.11986805000129</c:v>
                </c:pt>
                <c:pt idx="429">
                  <c:v>-74.551270899998826</c:v>
                </c:pt>
                <c:pt idx="430">
                  <c:v>-126.71382145000007</c:v>
                </c:pt>
                <c:pt idx="431">
                  <c:v>-117.14058824999984</c:v>
                </c:pt>
                <c:pt idx="432">
                  <c:v>-43.705569950000609</c:v>
                </c:pt>
                <c:pt idx="433">
                  <c:v>-15.404534899999589</c:v>
                </c:pt>
                <c:pt idx="434">
                  <c:v>-57.569425149999915</c:v>
                </c:pt>
                <c:pt idx="435">
                  <c:v>-87.996071600000278</c:v>
                </c:pt>
                <c:pt idx="436">
                  <c:v>-87.996071600000278</c:v>
                </c:pt>
                <c:pt idx="437">
                  <c:v>-87.996071600000278</c:v>
                </c:pt>
                <c:pt idx="438">
                  <c:v>-87.996071600000278</c:v>
                </c:pt>
                <c:pt idx="439">
                  <c:v>-87.996071600000278</c:v>
                </c:pt>
                <c:pt idx="440">
                  <c:v>-87.996071600000278</c:v>
                </c:pt>
                <c:pt idx="441">
                  <c:v>-87.996071600000278</c:v>
                </c:pt>
                <c:pt idx="442">
                  <c:v>-87.996071600000278</c:v>
                </c:pt>
                <c:pt idx="443">
                  <c:v>-87.996071600000278</c:v>
                </c:pt>
                <c:pt idx="444">
                  <c:v>-87.996071600000278</c:v>
                </c:pt>
                <c:pt idx="445">
                  <c:v>-87.996071600000278</c:v>
                </c:pt>
                <c:pt idx="446">
                  <c:v>-87.996071600000278</c:v>
                </c:pt>
                <c:pt idx="447">
                  <c:v>-87.996071600000278</c:v>
                </c:pt>
                <c:pt idx="448">
                  <c:v>-87.996071600000278</c:v>
                </c:pt>
                <c:pt idx="449">
                  <c:v>-87.996071600000278</c:v>
                </c:pt>
                <c:pt idx="450">
                  <c:v>-87.996071600000278</c:v>
                </c:pt>
                <c:pt idx="451">
                  <c:v>-17.549677449999081</c:v>
                </c:pt>
                <c:pt idx="452">
                  <c:v>-104.10489120000011</c:v>
                </c:pt>
                <c:pt idx="453">
                  <c:v>-100.43963989999725</c:v>
                </c:pt>
                <c:pt idx="454">
                  <c:v>-171.63977470000145</c:v>
                </c:pt>
                <c:pt idx="455">
                  <c:v>-184.45405834999883</c:v>
                </c:pt>
                <c:pt idx="456">
                  <c:v>-134.72328615000038</c:v>
                </c:pt>
                <c:pt idx="457">
                  <c:v>-366.36949740000023</c:v>
                </c:pt>
                <c:pt idx="458">
                  <c:v>-207.5925284000009</c:v>
                </c:pt>
                <c:pt idx="459">
                  <c:v>-179.25558925000178</c:v>
                </c:pt>
                <c:pt idx="460">
                  <c:v>-92.458290000000943</c:v>
                </c:pt>
                <c:pt idx="461">
                  <c:v>-133.59728480000081</c:v>
                </c:pt>
                <c:pt idx="462">
                  <c:v>-174.94361639999897</c:v>
                </c:pt>
                <c:pt idx="463">
                  <c:v>-174.94361639999897</c:v>
                </c:pt>
                <c:pt idx="464">
                  <c:v>-75.595094349997225</c:v>
                </c:pt>
                <c:pt idx="465">
                  <c:v>-75.595094349997225</c:v>
                </c:pt>
                <c:pt idx="466">
                  <c:v>-75.595094349997225</c:v>
                </c:pt>
                <c:pt idx="467">
                  <c:v>-75.595094349997225</c:v>
                </c:pt>
                <c:pt idx="468">
                  <c:v>-75.595094349997225</c:v>
                </c:pt>
                <c:pt idx="469">
                  <c:v>-75.595094349997225</c:v>
                </c:pt>
                <c:pt idx="470">
                  <c:v>-85.30129019999913</c:v>
                </c:pt>
                <c:pt idx="471">
                  <c:v>-87.947876949999909</c:v>
                </c:pt>
                <c:pt idx="472">
                  <c:v>-55.445821300001171</c:v>
                </c:pt>
                <c:pt idx="473">
                  <c:v>-15.807081649999873</c:v>
                </c:pt>
                <c:pt idx="474">
                  <c:v>-15.807081649999873</c:v>
                </c:pt>
                <c:pt idx="475">
                  <c:v>-133.91132775000096</c:v>
                </c:pt>
                <c:pt idx="476">
                  <c:v>-153.04672155000139</c:v>
                </c:pt>
                <c:pt idx="477">
                  <c:v>-288.10504045000198</c:v>
                </c:pt>
                <c:pt idx="478">
                  <c:v>-352.58780089999937</c:v>
                </c:pt>
                <c:pt idx="479">
                  <c:v>-234.6619199000022</c:v>
                </c:pt>
                <c:pt idx="480">
                  <c:v>-318.8221596500025</c:v>
                </c:pt>
                <c:pt idx="481">
                  <c:v>-468.66669075000186</c:v>
                </c:pt>
                <c:pt idx="482">
                  <c:v>-329.85264780000034</c:v>
                </c:pt>
                <c:pt idx="483">
                  <c:v>-366.47890430000234</c:v>
                </c:pt>
                <c:pt idx="484">
                  <c:v>-312.72897170000306</c:v>
                </c:pt>
                <c:pt idx="485">
                  <c:v>-312.41633929999944</c:v>
                </c:pt>
                <c:pt idx="486">
                  <c:v>-234.41619004999984</c:v>
                </c:pt>
                <c:pt idx="487">
                  <c:v>-128.8599268000014</c:v>
                </c:pt>
                <c:pt idx="488">
                  <c:v>-246.49893605000079</c:v>
                </c:pt>
                <c:pt idx="489">
                  <c:v>-106.70792410000104</c:v>
                </c:pt>
                <c:pt idx="490">
                  <c:v>-92.761082200001056</c:v>
                </c:pt>
                <c:pt idx="491">
                  <c:v>-124.18438280000214</c:v>
                </c:pt>
                <c:pt idx="492">
                  <c:v>-353.96819275000144</c:v>
                </c:pt>
                <c:pt idx="493">
                  <c:v>-294.01696995000088</c:v>
                </c:pt>
                <c:pt idx="494">
                  <c:v>-245.33755534999955</c:v>
                </c:pt>
                <c:pt idx="495">
                  <c:v>-208.94258135000018</c:v>
                </c:pt>
                <c:pt idx="496">
                  <c:v>-248.58003080000071</c:v>
                </c:pt>
                <c:pt idx="497">
                  <c:v>-245.31631040000184</c:v>
                </c:pt>
                <c:pt idx="498">
                  <c:v>-262.59560465000027</c:v>
                </c:pt>
                <c:pt idx="499">
                  <c:v>-389.53717985000117</c:v>
                </c:pt>
                <c:pt idx="500">
                  <c:v>-518.38559600000144</c:v>
                </c:pt>
                <c:pt idx="501">
                  <c:v>-385.9796553000001</c:v>
                </c:pt>
                <c:pt idx="502">
                  <c:v>-507.49162815000227</c:v>
                </c:pt>
                <c:pt idx="503">
                  <c:v>-475.01492875000213</c:v>
                </c:pt>
                <c:pt idx="504">
                  <c:v>-381.6988301500021</c:v>
                </c:pt>
                <c:pt idx="505">
                  <c:v>-294.303586550001</c:v>
                </c:pt>
                <c:pt idx="506">
                  <c:v>-330.2763094500026</c:v>
                </c:pt>
                <c:pt idx="507">
                  <c:v>-240.8854323000005</c:v>
                </c:pt>
                <c:pt idx="508">
                  <c:v>-255.31206430000088</c:v>
                </c:pt>
                <c:pt idx="509">
                  <c:v>-168.74720295000088</c:v>
                </c:pt>
                <c:pt idx="510">
                  <c:v>-391.25222895000138</c:v>
                </c:pt>
                <c:pt idx="511">
                  <c:v>-558.46951185000307</c:v>
                </c:pt>
                <c:pt idx="512">
                  <c:v>-636.53849895000121</c:v>
                </c:pt>
                <c:pt idx="513">
                  <c:v>-617.90207009999972</c:v>
                </c:pt>
                <c:pt idx="514">
                  <c:v>-678.33527345000175</c:v>
                </c:pt>
                <c:pt idx="515">
                  <c:v>-649.15419315000145</c:v>
                </c:pt>
                <c:pt idx="516">
                  <c:v>-596.11866455000199</c:v>
                </c:pt>
                <c:pt idx="517">
                  <c:v>-683.81069710000293</c:v>
                </c:pt>
                <c:pt idx="518">
                  <c:v>-714.84879165000007</c:v>
                </c:pt>
                <c:pt idx="519">
                  <c:v>-714.06295495000359</c:v>
                </c:pt>
                <c:pt idx="520">
                  <c:v>-828.1551223000024</c:v>
                </c:pt>
                <c:pt idx="521">
                  <c:v>-827.7700510500033</c:v>
                </c:pt>
                <c:pt idx="522">
                  <c:v>-896.27620355000136</c:v>
                </c:pt>
                <c:pt idx="523">
                  <c:v>-979.00670615000058</c:v>
                </c:pt>
                <c:pt idx="524">
                  <c:v>-1013.4589495500027</c:v>
                </c:pt>
                <c:pt idx="525">
                  <c:v>-1083.2931879500034</c:v>
                </c:pt>
                <c:pt idx="526">
                  <c:v>-1155.3774937500025</c:v>
                </c:pt>
                <c:pt idx="527">
                  <c:v>-1096.1674562000001</c:v>
                </c:pt>
                <c:pt idx="528">
                  <c:v>-1115.3206143000023</c:v>
                </c:pt>
                <c:pt idx="529">
                  <c:v>-1213.4068554000009</c:v>
                </c:pt>
                <c:pt idx="530">
                  <c:v>-1212.0957972500037</c:v>
                </c:pt>
                <c:pt idx="531">
                  <c:v>-1212.0957972500037</c:v>
                </c:pt>
                <c:pt idx="532">
                  <c:v>-1212.0957972500037</c:v>
                </c:pt>
                <c:pt idx="533">
                  <c:v>-1212.0957972500037</c:v>
                </c:pt>
                <c:pt idx="534">
                  <c:v>-72.20348064999871</c:v>
                </c:pt>
                <c:pt idx="535">
                  <c:v>-397.96517429999676</c:v>
                </c:pt>
                <c:pt idx="536">
                  <c:v>-180.04753034999703</c:v>
                </c:pt>
                <c:pt idx="537">
                  <c:v>-23.379429049999999</c:v>
                </c:pt>
                <c:pt idx="538">
                  <c:v>-23.379429049999999</c:v>
                </c:pt>
                <c:pt idx="539">
                  <c:v>-23.379429049999999</c:v>
                </c:pt>
                <c:pt idx="540">
                  <c:v>-23.379429049999999</c:v>
                </c:pt>
                <c:pt idx="541">
                  <c:v>-23.379429049999999</c:v>
                </c:pt>
                <c:pt idx="542">
                  <c:v>-47.366931450000266</c:v>
                </c:pt>
                <c:pt idx="543">
                  <c:v>-47.366931450000266</c:v>
                </c:pt>
                <c:pt idx="544">
                  <c:v>-57.350698049997845</c:v>
                </c:pt>
                <c:pt idx="545">
                  <c:v>-6.5062872999997126</c:v>
                </c:pt>
                <c:pt idx="546">
                  <c:v>-71.396880399997826</c:v>
                </c:pt>
                <c:pt idx="547">
                  <c:v>-16.664067000000614</c:v>
                </c:pt>
                <c:pt idx="548">
                  <c:v>-50.090458300001046</c:v>
                </c:pt>
                <c:pt idx="549">
                  <c:v>-50.090458300001046</c:v>
                </c:pt>
                <c:pt idx="550">
                  <c:v>-50.090458300001046</c:v>
                </c:pt>
                <c:pt idx="551">
                  <c:v>-50.090458300001046</c:v>
                </c:pt>
                <c:pt idx="552">
                  <c:v>-50.090458300001046</c:v>
                </c:pt>
                <c:pt idx="553">
                  <c:v>-19.700134799999432</c:v>
                </c:pt>
                <c:pt idx="554">
                  <c:v>-19.700134799999432</c:v>
                </c:pt>
                <c:pt idx="555">
                  <c:v>-19.700134799999432</c:v>
                </c:pt>
                <c:pt idx="556">
                  <c:v>-19.700134799999432</c:v>
                </c:pt>
                <c:pt idx="557">
                  <c:v>-19.700134799999432</c:v>
                </c:pt>
                <c:pt idx="558">
                  <c:v>-19.700134799999432</c:v>
                </c:pt>
                <c:pt idx="559">
                  <c:v>-19.700134799999432</c:v>
                </c:pt>
                <c:pt idx="560">
                  <c:v>-19.700134799999432</c:v>
                </c:pt>
                <c:pt idx="561">
                  <c:v>-19.700134799999432</c:v>
                </c:pt>
                <c:pt idx="562">
                  <c:v>-19.700134799999432</c:v>
                </c:pt>
                <c:pt idx="563">
                  <c:v>-66.737194300002557</c:v>
                </c:pt>
                <c:pt idx="564">
                  <c:v>-125.16693145000136</c:v>
                </c:pt>
                <c:pt idx="565">
                  <c:v>-142.5566243000012</c:v>
                </c:pt>
                <c:pt idx="566">
                  <c:v>-346.00169460000234</c:v>
                </c:pt>
                <c:pt idx="567">
                  <c:v>-522.08727615000134</c:v>
                </c:pt>
                <c:pt idx="568">
                  <c:v>-553.80840075000106</c:v>
                </c:pt>
                <c:pt idx="569">
                  <c:v>-809.57303584999863</c:v>
                </c:pt>
                <c:pt idx="570">
                  <c:v>-954.09774700000071</c:v>
                </c:pt>
                <c:pt idx="571">
                  <c:v>-804.3331119000004</c:v>
                </c:pt>
                <c:pt idx="572">
                  <c:v>-818.68637590000162</c:v>
                </c:pt>
                <c:pt idx="573">
                  <c:v>-892.40943580000112</c:v>
                </c:pt>
                <c:pt idx="574">
                  <c:v>-839.78097440000329</c:v>
                </c:pt>
                <c:pt idx="575">
                  <c:v>-353.75120835000052</c:v>
                </c:pt>
                <c:pt idx="576">
                  <c:v>-526.2876227500019</c:v>
                </c:pt>
                <c:pt idx="577">
                  <c:v>-265.67191409999941</c:v>
                </c:pt>
                <c:pt idx="578">
                  <c:v>-117.94550835000155</c:v>
                </c:pt>
                <c:pt idx="579">
                  <c:v>-117.94550835000155</c:v>
                </c:pt>
                <c:pt idx="580">
                  <c:v>-117.94550835000155</c:v>
                </c:pt>
                <c:pt idx="581">
                  <c:v>-117.94550835000155</c:v>
                </c:pt>
                <c:pt idx="582">
                  <c:v>-117.94550835000155</c:v>
                </c:pt>
                <c:pt idx="583">
                  <c:v>-117.94550835000155</c:v>
                </c:pt>
                <c:pt idx="584">
                  <c:v>-111.63695360000111</c:v>
                </c:pt>
                <c:pt idx="585">
                  <c:v>-4.7451761999991504</c:v>
                </c:pt>
                <c:pt idx="586">
                  <c:v>-4.7451761999991504</c:v>
                </c:pt>
                <c:pt idx="587">
                  <c:v>-4.7451761999991504</c:v>
                </c:pt>
                <c:pt idx="588">
                  <c:v>-4.7451761999991504</c:v>
                </c:pt>
                <c:pt idx="589">
                  <c:v>-4.7451761999991504</c:v>
                </c:pt>
                <c:pt idx="590">
                  <c:v>-27.174658199999612</c:v>
                </c:pt>
                <c:pt idx="591">
                  <c:v>-197.59422299999915</c:v>
                </c:pt>
                <c:pt idx="592">
                  <c:v>-207.35650395000266</c:v>
                </c:pt>
                <c:pt idx="593">
                  <c:v>-191.44865684999968</c:v>
                </c:pt>
                <c:pt idx="594">
                  <c:v>-114.30606105000152</c:v>
                </c:pt>
                <c:pt idx="595">
                  <c:v>-114.30606105000152</c:v>
                </c:pt>
                <c:pt idx="596">
                  <c:v>-114.30606105000152</c:v>
                </c:pt>
                <c:pt idx="597">
                  <c:v>-114.30606105000152</c:v>
                </c:pt>
                <c:pt idx="598">
                  <c:v>-114.30606105000152</c:v>
                </c:pt>
                <c:pt idx="599">
                  <c:v>-114.30606105000152</c:v>
                </c:pt>
                <c:pt idx="600">
                  <c:v>-114.30606105000152</c:v>
                </c:pt>
                <c:pt idx="601">
                  <c:v>-114.30606105000152</c:v>
                </c:pt>
                <c:pt idx="602">
                  <c:v>-114.30606105000152</c:v>
                </c:pt>
                <c:pt idx="603">
                  <c:v>-114.30606105000152</c:v>
                </c:pt>
                <c:pt idx="604">
                  <c:v>-114.30606105000152</c:v>
                </c:pt>
                <c:pt idx="605">
                  <c:v>-114.30606105000152</c:v>
                </c:pt>
                <c:pt idx="606">
                  <c:v>-114.30606105000152</c:v>
                </c:pt>
                <c:pt idx="607">
                  <c:v>-44.954477199998109</c:v>
                </c:pt>
                <c:pt idx="608">
                  <c:v>-22.221528999997645</c:v>
                </c:pt>
                <c:pt idx="609">
                  <c:v>-156.59309649999886</c:v>
                </c:pt>
                <c:pt idx="610">
                  <c:v>-348.43069519999881</c:v>
                </c:pt>
                <c:pt idx="611">
                  <c:v>-239.68035819999932</c:v>
                </c:pt>
                <c:pt idx="612">
                  <c:v>-24.066527049999422</c:v>
                </c:pt>
                <c:pt idx="613">
                  <c:v>-24.066527049999422</c:v>
                </c:pt>
                <c:pt idx="614">
                  <c:v>-24.066527049999422</c:v>
                </c:pt>
                <c:pt idx="615">
                  <c:v>-243.49564800000189</c:v>
                </c:pt>
                <c:pt idx="616">
                  <c:v>-330.77326210000138</c:v>
                </c:pt>
                <c:pt idx="617">
                  <c:v>-270.40736570000081</c:v>
                </c:pt>
                <c:pt idx="618">
                  <c:v>-62.898724250000669</c:v>
                </c:pt>
                <c:pt idx="619">
                  <c:v>-62.898724250000669</c:v>
                </c:pt>
                <c:pt idx="620">
                  <c:v>-62.898724250000669</c:v>
                </c:pt>
                <c:pt idx="621">
                  <c:v>-62.898724250000669</c:v>
                </c:pt>
                <c:pt idx="622">
                  <c:v>-62.898724250000669</c:v>
                </c:pt>
                <c:pt idx="623">
                  <c:v>-62.898724250000669</c:v>
                </c:pt>
                <c:pt idx="624">
                  <c:v>-62.898724250000669</c:v>
                </c:pt>
                <c:pt idx="625">
                  <c:v>-62.898724250000669</c:v>
                </c:pt>
                <c:pt idx="626">
                  <c:v>-62.898724250000669</c:v>
                </c:pt>
                <c:pt idx="627">
                  <c:v>-62.898724250000669</c:v>
                </c:pt>
                <c:pt idx="628">
                  <c:v>-62.898724250000669</c:v>
                </c:pt>
                <c:pt idx="629">
                  <c:v>-62.898724250000669</c:v>
                </c:pt>
                <c:pt idx="630">
                  <c:v>-62.898724250000669</c:v>
                </c:pt>
                <c:pt idx="631">
                  <c:v>-3.9895724999987578</c:v>
                </c:pt>
                <c:pt idx="632">
                  <c:v>-3.9895724999987578</c:v>
                </c:pt>
                <c:pt idx="633">
                  <c:v>-3.9895724999987578</c:v>
                </c:pt>
                <c:pt idx="634">
                  <c:v>-3.9895724999987578</c:v>
                </c:pt>
                <c:pt idx="635">
                  <c:v>-3.9895724999987578</c:v>
                </c:pt>
                <c:pt idx="636">
                  <c:v>-3.9895724999987578</c:v>
                </c:pt>
                <c:pt idx="637">
                  <c:v>-3.9895724999987578</c:v>
                </c:pt>
                <c:pt idx="638">
                  <c:v>-3.9895724999987578</c:v>
                </c:pt>
                <c:pt idx="639">
                  <c:v>-3.9895724999987578</c:v>
                </c:pt>
                <c:pt idx="640">
                  <c:v>-3.9895724999987578</c:v>
                </c:pt>
                <c:pt idx="641">
                  <c:v>-5.896519349999835</c:v>
                </c:pt>
                <c:pt idx="642">
                  <c:v>-84.482115349999731</c:v>
                </c:pt>
                <c:pt idx="643">
                  <c:v>-13.730247450002025</c:v>
                </c:pt>
                <c:pt idx="644">
                  <c:v>-13.730247450002025</c:v>
                </c:pt>
                <c:pt idx="645">
                  <c:v>-13.730247450002025</c:v>
                </c:pt>
                <c:pt idx="646">
                  <c:v>-13.730247450002025</c:v>
                </c:pt>
                <c:pt idx="647">
                  <c:v>-13.730247450002025</c:v>
                </c:pt>
                <c:pt idx="648">
                  <c:v>-13.730247450002025</c:v>
                </c:pt>
                <c:pt idx="649">
                  <c:v>-13.730247450002025</c:v>
                </c:pt>
                <c:pt idx="650">
                  <c:v>-13.730247450002025</c:v>
                </c:pt>
                <c:pt idx="651">
                  <c:v>-13.730247450002025</c:v>
                </c:pt>
                <c:pt idx="652">
                  <c:v>-13.730247450002025</c:v>
                </c:pt>
                <c:pt idx="653">
                  <c:v>-13.730247450002025</c:v>
                </c:pt>
                <c:pt idx="654">
                  <c:v>-13.730247450002025</c:v>
                </c:pt>
                <c:pt idx="655">
                  <c:v>-13.730247450002025</c:v>
                </c:pt>
                <c:pt idx="656">
                  <c:v>-13.730247450002025</c:v>
                </c:pt>
                <c:pt idx="657">
                  <c:v>-13.730247450002025</c:v>
                </c:pt>
                <c:pt idx="658">
                  <c:v>-13.730247450002025</c:v>
                </c:pt>
                <c:pt idx="659">
                  <c:v>-13.730247450002025</c:v>
                </c:pt>
                <c:pt idx="660">
                  <c:v>-13.730247450002025</c:v>
                </c:pt>
                <c:pt idx="661">
                  <c:v>-117.45728385000075</c:v>
                </c:pt>
                <c:pt idx="662">
                  <c:v>-185.29924900000333</c:v>
                </c:pt>
                <c:pt idx="663">
                  <c:v>-243.42460525000388</c:v>
                </c:pt>
                <c:pt idx="664">
                  <c:v>-110.87477855000179</c:v>
                </c:pt>
                <c:pt idx="665">
                  <c:v>-158.41108705000261</c:v>
                </c:pt>
                <c:pt idx="666">
                  <c:v>-122.70913730000211</c:v>
                </c:pt>
                <c:pt idx="667">
                  <c:v>-181.2446659000052</c:v>
                </c:pt>
                <c:pt idx="668">
                  <c:v>-196.93695360000493</c:v>
                </c:pt>
                <c:pt idx="669">
                  <c:v>-209.3069757500034</c:v>
                </c:pt>
                <c:pt idx="670">
                  <c:v>-319.99965340000381</c:v>
                </c:pt>
                <c:pt idx="671">
                  <c:v>-347.35371175000455</c:v>
                </c:pt>
                <c:pt idx="672">
                  <c:v>-274.03645775000405</c:v>
                </c:pt>
                <c:pt idx="673">
                  <c:v>-344.97713270000349</c:v>
                </c:pt>
                <c:pt idx="674">
                  <c:v>-526.75476125000296</c:v>
                </c:pt>
                <c:pt idx="675">
                  <c:v>-549.52233780000461</c:v>
                </c:pt>
                <c:pt idx="676">
                  <c:v>-558.146779350006</c:v>
                </c:pt>
                <c:pt idx="677">
                  <c:v>-608.16698925000583</c:v>
                </c:pt>
                <c:pt idx="678">
                  <c:v>-640.321062050004</c:v>
                </c:pt>
                <c:pt idx="679">
                  <c:v>-725.72004145000665</c:v>
                </c:pt>
                <c:pt idx="680">
                  <c:v>-478.44317835000584</c:v>
                </c:pt>
                <c:pt idx="681">
                  <c:v>-495.52889470000628</c:v>
                </c:pt>
                <c:pt idx="682">
                  <c:v>-490.73507610000615</c:v>
                </c:pt>
                <c:pt idx="683">
                  <c:v>-539.3335307500065</c:v>
                </c:pt>
                <c:pt idx="684">
                  <c:v>-527.57549590000326</c:v>
                </c:pt>
                <c:pt idx="685">
                  <c:v>-293.05744755000705</c:v>
                </c:pt>
                <c:pt idx="686">
                  <c:v>-151.44301465000535</c:v>
                </c:pt>
                <c:pt idx="687">
                  <c:v>-151.44301465000535</c:v>
                </c:pt>
                <c:pt idx="688">
                  <c:v>-151.44301465000535</c:v>
                </c:pt>
                <c:pt idx="689">
                  <c:v>-151.44301465000535</c:v>
                </c:pt>
                <c:pt idx="690">
                  <c:v>-151.44301465000535</c:v>
                </c:pt>
                <c:pt idx="691">
                  <c:v>-215.78921144999913</c:v>
                </c:pt>
                <c:pt idx="692">
                  <c:v>-131.58829675000015</c:v>
                </c:pt>
                <c:pt idx="693">
                  <c:v>-222.15368284999749</c:v>
                </c:pt>
                <c:pt idx="694">
                  <c:v>-35.820960899998681</c:v>
                </c:pt>
                <c:pt idx="695">
                  <c:v>-240.90451570000005</c:v>
                </c:pt>
                <c:pt idx="696">
                  <c:v>-318.58907664999788</c:v>
                </c:pt>
                <c:pt idx="697">
                  <c:v>-261.786481799998</c:v>
                </c:pt>
                <c:pt idx="698">
                  <c:v>-359.00967649999802</c:v>
                </c:pt>
                <c:pt idx="699">
                  <c:v>-473.65462644999752</c:v>
                </c:pt>
                <c:pt idx="700">
                  <c:v>-386.56554979999601</c:v>
                </c:pt>
                <c:pt idx="701">
                  <c:v>-367.25140094999733</c:v>
                </c:pt>
                <c:pt idx="702">
                  <c:v>-279.19192664999719</c:v>
                </c:pt>
                <c:pt idx="703">
                  <c:v>-265.50621029999638</c:v>
                </c:pt>
                <c:pt idx="704">
                  <c:v>-353.33092144999864</c:v>
                </c:pt>
                <c:pt idx="705">
                  <c:v>-339.67920279999635</c:v>
                </c:pt>
                <c:pt idx="706">
                  <c:v>-146.35177644999749</c:v>
                </c:pt>
                <c:pt idx="707">
                  <c:v>-288.18280379999851</c:v>
                </c:pt>
                <c:pt idx="708">
                  <c:v>-355.01588679999804</c:v>
                </c:pt>
                <c:pt idx="709">
                  <c:v>-388.46310419999645</c:v>
                </c:pt>
                <c:pt idx="710">
                  <c:v>-434.47506259999682</c:v>
                </c:pt>
                <c:pt idx="711">
                  <c:v>-340.43605334999666</c:v>
                </c:pt>
                <c:pt idx="712">
                  <c:v>-397.58083959999749</c:v>
                </c:pt>
                <c:pt idx="713">
                  <c:v>-301.54028499999731</c:v>
                </c:pt>
                <c:pt idx="714">
                  <c:v>-256.7165944499975</c:v>
                </c:pt>
                <c:pt idx="715">
                  <c:v>-278.26781724999637</c:v>
                </c:pt>
                <c:pt idx="716">
                  <c:v>-360.42844694999621</c:v>
                </c:pt>
                <c:pt idx="717">
                  <c:v>-249.8285672999973</c:v>
                </c:pt>
                <c:pt idx="718">
                  <c:v>-328.76589639999656</c:v>
                </c:pt>
                <c:pt idx="719">
                  <c:v>-178.87695454999812</c:v>
                </c:pt>
                <c:pt idx="720">
                  <c:v>-341.02409494999665</c:v>
                </c:pt>
                <c:pt idx="721">
                  <c:v>-195.21854419999545</c:v>
                </c:pt>
                <c:pt idx="722">
                  <c:v>-106.91813979999824</c:v>
                </c:pt>
                <c:pt idx="723">
                  <c:v>-129.87657904999833</c:v>
                </c:pt>
                <c:pt idx="724">
                  <c:v>-4.4322741999967548</c:v>
                </c:pt>
                <c:pt idx="725">
                  <c:v>-4.4322741999967548</c:v>
                </c:pt>
                <c:pt idx="726">
                  <c:v>-4.4322741999967548</c:v>
                </c:pt>
                <c:pt idx="727">
                  <c:v>-4.4322741999967548</c:v>
                </c:pt>
                <c:pt idx="728">
                  <c:v>-4.4322741999967548</c:v>
                </c:pt>
                <c:pt idx="729">
                  <c:v>-4.4322741999967548</c:v>
                </c:pt>
                <c:pt idx="730">
                  <c:v>-54.202835549998781</c:v>
                </c:pt>
                <c:pt idx="731">
                  <c:v>-329.90789044999838</c:v>
                </c:pt>
                <c:pt idx="732">
                  <c:v>-412.63929329999883</c:v>
                </c:pt>
                <c:pt idx="733">
                  <c:v>-529.10868479999954</c:v>
                </c:pt>
                <c:pt idx="734">
                  <c:v>-565.82296844999837</c:v>
                </c:pt>
                <c:pt idx="735">
                  <c:v>-716.81539094999971</c:v>
                </c:pt>
                <c:pt idx="736">
                  <c:v>-634.82748414999696</c:v>
                </c:pt>
                <c:pt idx="737">
                  <c:v>-636.97267479999755</c:v>
                </c:pt>
                <c:pt idx="738">
                  <c:v>-602.78991434999807</c:v>
                </c:pt>
                <c:pt idx="739">
                  <c:v>-693.76277204999678</c:v>
                </c:pt>
                <c:pt idx="740">
                  <c:v>-735.35608034999768</c:v>
                </c:pt>
                <c:pt idx="741">
                  <c:v>-719.51950224999837</c:v>
                </c:pt>
                <c:pt idx="742">
                  <c:v>-861.30418354999802</c:v>
                </c:pt>
                <c:pt idx="743">
                  <c:v>-855.8568313500009</c:v>
                </c:pt>
                <c:pt idx="744">
                  <c:v>-912.75915659999737</c:v>
                </c:pt>
                <c:pt idx="745">
                  <c:v>-906.03381479999916</c:v>
                </c:pt>
                <c:pt idx="746">
                  <c:v>-817.59274989999903</c:v>
                </c:pt>
                <c:pt idx="747">
                  <c:v>-942.46754290000081</c:v>
                </c:pt>
                <c:pt idx="748">
                  <c:v>-1005.6331841499996</c:v>
                </c:pt>
                <c:pt idx="749">
                  <c:v>-1108.4140237499996</c:v>
                </c:pt>
                <c:pt idx="750">
                  <c:v>-1219.7217649499989</c:v>
                </c:pt>
                <c:pt idx="751">
                  <c:v>-1097.5864915000002</c:v>
                </c:pt>
                <c:pt idx="752">
                  <c:v>-1171.0010302999981</c:v>
                </c:pt>
                <c:pt idx="753">
                  <c:v>-1147.9007606999994</c:v>
                </c:pt>
                <c:pt idx="754">
                  <c:v>-1102.2468226999972</c:v>
                </c:pt>
                <c:pt idx="755">
                  <c:v>-1222.7564991999998</c:v>
                </c:pt>
                <c:pt idx="756">
                  <c:v>-1252.3531533499981</c:v>
                </c:pt>
                <c:pt idx="757">
                  <c:v>-1344.1462064999987</c:v>
                </c:pt>
                <c:pt idx="758">
                  <c:v>-1339.6136482499969</c:v>
                </c:pt>
                <c:pt idx="759">
                  <c:v>-1287.0388696999989</c:v>
                </c:pt>
                <c:pt idx="760">
                  <c:v>-1095.2903042999978</c:v>
                </c:pt>
                <c:pt idx="761">
                  <c:v>-661.58344889999535</c:v>
                </c:pt>
                <c:pt idx="762">
                  <c:v>-722.82772484999623</c:v>
                </c:pt>
                <c:pt idx="763">
                  <c:v>-765.75758234999739</c:v>
                </c:pt>
                <c:pt idx="764">
                  <c:v>-602.19899384999917</c:v>
                </c:pt>
                <c:pt idx="765">
                  <c:v>-464.76038899999912</c:v>
                </c:pt>
                <c:pt idx="766">
                  <c:v>-553.63285675000043</c:v>
                </c:pt>
                <c:pt idx="767">
                  <c:v>-473.54559504999634</c:v>
                </c:pt>
                <c:pt idx="768">
                  <c:v>-494.39938379999876</c:v>
                </c:pt>
                <c:pt idx="769">
                  <c:v>-593.64906125000016</c:v>
                </c:pt>
                <c:pt idx="770">
                  <c:v>-556.30889659999957</c:v>
                </c:pt>
                <c:pt idx="771">
                  <c:v>-643.14969189999829</c:v>
                </c:pt>
                <c:pt idx="772">
                  <c:v>-553.27683419999812</c:v>
                </c:pt>
                <c:pt idx="773">
                  <c:v>-563.37927979999949</c:v>
                </c:pt>
                <c:pt idx="774">
                  <c:v>-444.95647504999943</c:v>
                </c:pt>
                <c:pt idx="775">
                  <c:v>-520.53306854999755</c:v>
                </c:pt>
                <c:pt idx="776">
                  <c:v>-457.99059309999939</c:v>
                </c:pt>
                <c:pt idx="777">
                  <c:v>-408.76948294999784</c:v>
                </c:pt>
                <c:pt idx="778">
                  <c:v>-479.10796744999971</c:v>
                </c:pt>
                <c:pt idx="779">
                  <c:v>-556.24580685000001</c:v>
                </c:pt>
                <c:pt idx="780">
                  <c:v>-468.92571730000054</c:v>
                </c:pt>
                <c:pt idx="781">
                  <c:v>-703.04478624999865</c:v>
                </c:pt>
                <c:pt idx="782">
                  <c:v>-703.04478624999865</c:v>
                </c:pt>
                <c:pt idx="783">
                  <c:v>-699.35173310000027</c:v>
                </c:pt>
                <c:pt idx="784">
                  <c:v>-814.20258039999862</c:v>
                </c:pt>
                <c:pt idx="785">
                  <c:v>-771.60231079999903</c:v>
                </c:pt>
                <c:pt idx="786">
                  <c:v>-499.13251489999857</c:v>
                </c:pt>
                <c:pt idx="787">
                  <c:v>-491.20199784999932</c:v>
                </c:pt>
                <c:pt idx="788">
                  <c:v>-633.83239455000148</c:v>
                </c:pt>
                <c:pt idx="789">
                  <c:v>-615.93418060000113</c:v>
                </c:pt>
                <c:pt idx="790">
                  <c:v>-675.93637104999834</c:v>
                </c:pt>
                <c:pt idx="791">
                  <c:v>-661.6637829500014</c:v>
                </c:pt>
                <c:pt idx="792">
                  <c:v>-542.5988782500026</c:v>
                </c:pt>
                <c:pt idx="793">
                  <c:v>-607.05332655000166</c:v>
                </c:pt>
                <c:pt idx="794">
                  <c:v>-547.63580295000247</c:v>
                </c:pt>
                <c:pt idx="795">
                  <c:v>-565.78870590000224</c:v>
                </c:pt>
                <c:pt idx="796">
                  <c:v>-644.9728913500021</c:v>
                </c:pt>
                <c:pt idx="797">
                  <c:v>-814.08025705000091</c:v>
                </c:pt>
                <c:pt idx="798">
                  <c:v>-752.52361830000245</c:v>
                </c:pt>
                <c:pt idx="799">
                  <c:v>-862.15659540000161</c:v>
                </c:pt>
                <c:pt idx="800">
                  <c:v>-790.7877142000043</c:v>
                </c:pt>
                <c:pt idx="801">
                  <c:v>-809.93084920000274</c:v>
                </c:pt>
                <c:pt idx="802">
                  <c:v>-938.10009145000095</c:v>
                </c:pt>
                <c:pt idx="803">
                  <c:v>-943.42753225000251</c:v>
                </c:pt>
                <c:pt idx="804">
                  <c:v>-909.63588965000235</c:v>
                </c:pt>
                <c:pt idx="805">
                  <c:v>-704.61542460000146</c:v>
                </c:pt>
                <c:pt idx="806">
                  <c:v>-485.28939435000211</c:v>
                </c:pt>
                <c:pt idx="807">
                  <c:v>-414.84896010000193</c:v>
                </c:pt>
                <c:pt idx="808">
                  <c:v>-322.87467740000102</c:v>
                </c:pt>
                <c:pt idx="809">
                  <c:v>-65.731917900000553</c:v>
                </c:pt>
                <c:pt idx="810">
                  <c:v>-94.907476349997523</c:v>
                </c:pt>
                <c:pt idx="811">
                  <c:v>-60.220334999999977</c:v>
                </c:pt>
                <c:pt idx="812">
                  <c:v>-144.32768624999881</c:v>
                </c:pt>
                <c:pt idx="813">
                  <c:v>-323.65730304999852</c:v>
                </c:pt>
                <c:pt idx="814">
                  <c:v>-314.46449060000123</c:v>
                </c:pt>
                <c:pt idx="815">
                  <c:v>-385.63052180000159</c:v>
                </c:pt>
                <c:pt idx="816">
                  <c:v>-403.24108410000008</c:v>
                </c:pt>
                <c:pt idx="817">
                  <c:v>-367.09758805000092</c:v>
                </c:pt>
                <c:pt idx="818">
                  <c:v>-473.64042454999799</c:v>
                </c:pt>
                <c:pt idx="819">
                  <c:v>-280.29185914999834</c:v>
                </c:pt>
                <c:pt idx="820">
                  <c:v>-207.77639119999913</c:v>
                </c:pt>
                <c:pt idx="821">
                  <c:v>-247.14461284999925</c:v>
                </c:pt>
                <c:pt idx="822">
                  <c:v>-327.10677344999931</c:v>
                </c:pt>
                <c:pt idx="823">
                  <c:v>-378.56225679999989</c:v>
                </c:pt>
                <c:pt idx="824">
                  <c:v>-368.34527239999989</c:v>
                </c:pt>
                <c:pt idx="825">
                  <c:v>-396.14117554999939</c:v>
                </c:pt>
                <c:pt idx="826">
                  <c:v>-342.13551890000235</c:v>
                </c:pt>
                <c:pt idx="827">
                  <c:v>-381.15715380000074</c:v>
                </c:pt>
                <c:pt idx="828">
                  <c:v>-429.78972650000287</c:v>
                </c:pt>
                <c:pt idx="829">
                  <c:v>-422.86912665000091</c:v>
                </c:pt>
                <c:pt idx="830">
                  <c:v>-453.46861635000096</c:v>
                </c:pt>
                <c:pt idx="831">
                  <c:v>-242.06357590000334</c:v>
                </c:pt>
                <c:pt idx="832">
                  <c:v>-225.03488825000204</c:v>
                </c:pt>
                <c:pt idx="833">
                  <c:v>-289.41532345000269</c:v>
                </c:pt>
                <c:pt idx="834">
                  <c:v>-243.88543705000302</c:v>
                </c:pt>
                <c:pt idx="835">
                  <c:v>-77.699585900003513</c:v>
                </c:pt>
                <c:pt idx="836">
                  <c:v>-77.699585900003513</c:v>
                </c:pt>
                <c:pt idx="837">
                  <c:v>-25.29305315000056</c:v>
                </c:pt>
                <c:pt idx="838">
                  <c:v>-12.102431150002303</c:v>
                </c:pt>
                <c:pt idx="839">
                  <c:v>-23.346167899999273</c:v>
                </c:pt>
                <c:pt idx="840">
                  <c:v>-43.888628900002004</c:v>
                </c:pt>
                <c:pt idx="841">
                  <c:v>-61.809228750003967</c:v>
                </c:pt>
                <c:pt idx="842">
                  <c:v>-37.414240300002348</c:v>
                </c:pt>
                <c:pt idx="843">
                  <c:v>-55.439100699999472</c:v>
                </c:pt>
                <c:pt idx="844">
                  <c:v>-55.439100699999472</c:v>
                </c:pt>
                <c:pt idx="845">
                  <c:v>-55.439100699999472</c:v>
                </c:pt>
                <c:pt idx="846">
                  <c:v>-55.439100699999472</c:v>
                </c:pt>
                <c:pt idx="847">
                  <c:v>-55.439100699999472</c:v>
                </c:pt>
                <c:pt idx="848">
                  <c:v>-55.439100699999472</c:v>
                </c:pt>
                <c:pt idx="849">
                  <c:v>-55.439100699999472</c:v>
                </c:pt>
                <c:pt idx="850">
                  <c:v>-55.439100699999472</c:v>
                </c:pt>
                <c:pt idx="851">
                  <c:v>-55.439100699999472</c:v>
                </c:pt>
                <c:pt idx="852">
                  <c:v>-55.439100699999472</c:v>
                </c:pt>
                <c:pt idx="853">
                  <c:v>-55.439100699999472</c:v>
                </c:pt>
                <c:pt idx="854">
                  <c:v>-55.439100699999472</c:v>
                </c:pt>
                <c:pt idx="855">
                  <c:v>-55.439100699999472</c:v>
                </c:pt>
                <c:pt idx="856">
                  <c:v>-55.439100699999472</c:v>
                </c:pt>
                <c:pt idx="857">
                  <c:v>-55.439100699999472</c:v>
                </c:pt>
                <c:pt idx="858">
                  <c:v>-55.439100699999472</c:v>
                </c:pt>
                <c:pt idx="859">
                  <c:v>-55.439100699999472</c:v>
                </c:pt>
                <c:pt idx="860">
                  <c:v>-55.439100699999472</c:v>
                </c:pt>
                <c:pt idx="861">
                  <c:v>-55.410817449997921</c:v>
                </c:pt>
                <c:pt idx="862">
                  <c:v>-140.93632294999952</c:v>
                </c:pt>
                <c:pt idx="863">
                  <c:v>-98.582789350002713</c:v>
                </c:pt>
                <c:pt idx="864">
                  <c:v>-97.909315450002396</c:v>
                </c:pt>
                <c:pt idx="865">
                  <c:v>-37.60016369999903</c:v>
                </c:pt>
                <c:pt idx="866">
                  <c:v>-37.60016369999903</c:v>
                </c:pt>
                <c:pt idx="867">
                  <c:v>-37.60016369999903</c:v>
                </c:pt>
                <c:pt idx="868">
                  <c:v>-37.60016369999903</c:v>
                </c:pt>
                <c:pt idx="869">
                  <c:v>-37.60016369999903</c:v>
                </c:pt>
                <c:pt idx="870">
                  <c:v>-37.60016369999903</c:v>
                </c:pt>
                <c:pt idx="871">
                  <c:v>-37.60016369999903</c:v>
                </c:pt>
                <c:pt idx="872">
                  <c:v>-80.782370499997342</c:v>
                </c:pt>
                <c:pt idx="873">
                  <c:v>-44.866661849997399</c:v>
                </c:pt>
                <c:pt idx="874">
                  <c:v>-146.01738879999721</c:v>
                </c:pt>
                <c:pt idx="875">
                  <c:v>-53.074133449994406</c:v>
                </c:pt>
                <c:pt idx="876">
                  <c:v>-39.953668399997696</c:v>
                </c:pt>
                <c:pt idx="877">
                  <c:v>-103.51363854999727</c:v>
                </c:pt>
                <c:pt idx="878">
                  <c:v>-164.01275274999534</c:v>
                </c:pt>
                <c:pt idx="879">
                  <c:v>-237.68085404999511</c:v>
                </c:pt>
                <c:pt idx="880">
                  <c:v>-415.72787409999728</c:v>
                </c:pt>
                <c:pt idx="881">
                  <c:v>-475.08541309999782</c:v>
                </c:pt>
                <c:pt idx="882">
                  <c:v>-435.38616409999668</c:v>
                </c:pt>
                <c:pt idx="883">
                  <c:v>-413.10494899999503</c:v>
                </c:pt>
                <c:pt idx="884">
                  <c:v>-532.76676299999599</c:v>
                </c:pt>
                <c:pt idx="885">
                  <c:v>-513.16110634999677</c:v>
                </c:pt>
                <c:pt idx="886">
                  <c:v>-468.01515024999753</c:v>
                </c:pt>
                <c:pt idx="887">
                  <c:v>-553.27744564999739</c:v>
                </c:pt>
                <c:pt idx="888">
                  <c:v>-513.44629794999673</c:v>
                </c:pt>
                <c:pt idx="889">
                  <c:v>-495.63507609999579</c:v>
                </c:pt>
                <c:pt idx="890">
                  <c:v>-364.43659254999693</c:v>
                </c:pt>
                <c:pt idx="891">
                  <c:v>-408.46388409999781</c:v>
                </c:pt>
                <c:pt idx="892">
                  <c:v>-157.83593299999848</c:v>
                </c:pt>
                <c:pt idx="893">
                  <c:v>-38.59845464999853</c:v>
                </c:pt>
                <c:pt idx="894">
                  <c:v>-38.59845464999853</c:v>
                </c:pt>
                <c:pt idx="895">
                  <c:v>-38.59845464999853</c:v>
                </c:pt>
                <c:pt idx="896">
                  <c:v>-38.59845464999853</c:v>
                </c:pt>
                <c:pt idx="897">
                  <c:v>-38.59845464999853</c:v>
                </c:pt>
                <c:pt idx="898">
                  <c:v>-38.59845464999853</c:v>
                </c:pt>
                <c:pt idx="899">
                  <c:v>-38.59845464999853</c:v>
                </c:pt>
                <c:pt idx="900">
                  <c:v>-38.59845464999853</c:v>
                </c:pt>
                <c:pt idx="901">
                  <c:v>-38.59845464999853</c:v>
                </c:pt>
                <c:pt idx="902">
                  <c:v>-38.59845464999853</c:v>
                </c:pt>
                <c:pt idx="903">
                  <c:v>-38.59845464999853</c:v>
                </c:pt>
                <c:pt idx="904">
                  <c:v>-38.59845464999853</c:v>
                </c:pt>
                <c:pt idx="905">
                  <c:v>-38.59845464999853</c:v>
                </c:pt>
                <c:pt idx="906">
                  <c:v>-38.59845464999853</c:v>
                </c:pt>
                <c:pt idx="907">
                  <c:v>-38.59845464999853</c:v>
                </c:pt>
                <c:pt idx="908">
                  <c:v>-38.59845464999853</c:v>
                </c:pt>
                <c:pt idx="909">
                  <c:v>-38.59845464999853</c:v>
                </c:pt>
                <c:pt idx="910">
                  <c:v>-38.59845464999853</c:v>
                </c:pt>
                <c:pt idx="911">
                  <c:v>-38.59845464999853</c:v>
                </c:pt>
                <c:pt idx="912">
                  <c:v>-38.59845464999853</c:v>
                </c:pt>
                <c:pt idx="913">
                  <c:v>-38.59845464999853</c:v>
                </c:pt>
                <c:pt idx="914">
                  <c:v>-38.59845464999853</c:v>
                </c:pt>
                <c:pt idx="915">
                  <c:v>-38.59845464999853</c:v>
                </c:pt>
                <c:pt idx="916">
                  <c:v>-38.59845464999853</c:v>
                </c:pt>
                <c:pt idx="917">
                  <c:v>-38.59845464999853</c:v>
                </c:pt>
                <c:pt idx="918">
                  <c:v>-38.59845464999853</c:v>
                </c:pt>
                <c:pt idx="919">
                  <c:v>-38.59845464999853</c:v>
                </c:pt>
                <c:pt idx="920">
                  <c:v>-38.59845464999853</c:v>
                </c:pt>
                <c:pt idx="921">
                  <c:v>-38.59845464999853</c:v>
                </c:pt>
                <c:pt idx="922">
                  <c:v>-38.59845464999853</c:v>
                </c:pt>
                <c:pt idx="923">
                  <c:v>-38.59845464999853</c:v>
                </c:pt>
                <c:pt idx="924">
                  <c:v>-38.59845464999853</c:v>
                </c:pt>
                <c:pt idx="925">
                  <c:v>-38.59845464999853</c:v>
                </c:pt>
                <c:pt idx="926">
                  <c:v>-38.59845464999853</c:v>
                </c:pt>
                <c:pt idx="927">
                  <c:v>-38.59845464999853</c:v>
                </c:pt>
                <c:pt idx="928">
                  <c:v>-38.59845464999853</c:v>
                </c:pt>
                <c:pt idx="929">
                  <c:v>-38.59845464999853</c:v>
                </c:pt>
                <c:pt idx="930">
                  <c:v>-38.59845464999853</c:v>
                </c:pt>
                <c:pt idx="931">
                  <c:v>-38.59845464999853</c:v>
                </c:pt>
                <c:pt idx="932">
                  <c:v>-38.59845464999853</c:v>
                </c:pt>
                <c:pt idx="933">
                  <c:v>-38.59845464999853</c:v>
                </c:pt>
                <c:pt idx="934">
                  <c:v>-38.59845464999853</c:v>
                </c:pt>
                <c:pt idx="935">
                  <c:v>-38.59845464999853</c:v>
                </c:pt>
                <c:pt idx="936">
                  <c:v>-38.59845464999853</c:v>
                </c:pt>
                <c:pt idx="937">
                  <c:v>-38.59845464999853</c:v>
                </c:pt>
                <c:pt idx="938">
                  <c:v>-38.59845464999853</c:v>
                </c:pt>
                <c:pt idx="939">
                  <c:v>-38.59845464999853</c:v>
                </c:pt>
                <c:pt idx="940">
                  <c:v>-38.59845464999853</c:v>
                </c:pt>
                <c:pt idx="941">
                  <c:v>-38.59845464999853</c:v>
                </c:pt>
                <c:pt idx="942">
                  <c:v>-38.59845464999853</c:v>
                </c:pt>
                <c:pt idx="943">
                  <c:v>-38.59845464999853</c:v>
                </c:pt>
                <c:pt idx="944">
                  <c:v>-38.59845464999853</c:v>
                </c:pt>
                <c:pt idx="945">
                  <c:v>-38.59845464999853</c:v>
                </c:pt>
                <c:pt idx="946">
                  <c:v>-100.21029269999781</c:v>
                </c:pt>
                <c:pt idx="947">
                  <c:v>-29.22072019999905</c:v>
                </c:pt>
                <c:pt idx="948">
                  <c:v>-29.22072019999905</c:v>
                </c:pt>
                <c:pt idx="949">
                  <c:v>-29.22072019999905</c:v>
                </c:pt>
                <c:pt idx="950">
                  <c:v>-29.22072019999905</c:v>
                </c:pt>
                <c:pt idx="951">
                  <c:v>-29.22072019999905</c:v>
                </c:pt>
                <c:pt idx="952">
                  <c:v>-29.22072019999905</c:v>
                </c:pt>
                <c:pt idx="953">
                  <c:v>-29.22072019999905</c:v>
                </c:pt>
                <c:pt idx="954">
                  <c:v>-29.22072019999905</c:v>
                </c:pt>
                <c:pt idx="955">
                  <c:v>-29.22072019999905</c:v>
                </c:pt>
                <c:pt idx="956">
                  <c:v>-29.22072019999905</c:v>
                </c:pt>
                <c:pt idx="957">
                  <c:v>-29.22072019999905</c:v>
                </c:pt>
                <c:pt idx="958">
                  <c:v>-29.22072019999905</c:v>
                </c:pt>
                <c:pt idx="959">
                  <c:v>-29.22072019999905</c:v>
                </c:pt>
                <c:pt idx="960">
                  <c:v>-29.22072019999905</c:v>
                </c:pt>
                <c:pt idx="961">
                  <c:v>-29.22072019999905</c:v>
                </c:pt>
                <c:pt idx="962">
                  <c:v>-29.22072019999905</c:v>
                </c:pt>
                <c:pt idx="963">
                  <c:v>-29.22072019999905</c:v>
                </c:pt>
                <c:pt idx="964">
                  <c:v>-29.22072019999905</c:v>
                </c:pt>
                <c:pt idx="965">
                  <c:v>-29.22072019999905</c:v>
                </c:pt>
                <c:pt idx="966">
                  <c:v>-29.22072019999905</c:v>
                </c:pt>
                <c:pt idx="967">
                  <c:v>-29.22072019999905</c:v>
                </c:pt>
                <c:pt idx="968">
                  <c:v>-29.22072019999905</c:v>
                </c:pt>
                <c:pt idx="969">
                  <c:v>-29.22072019999905</c:v>
                </c:pt>
                <c:pt idx="970">
                  <c:v>-29.22072019999905</c:v>
                </c:pt>
                <c:pt idx="971">
                  <c:v>-29.22072019999905</c:v>
                </c:pt>
                <c:pt idx="972">
                  <c:v>-29.22072019999905</c:v>
                </c:pt>
                <c:pt idx="973">
                  <c:v>-29.22072019999905</c:v>
                </c:pt>
                <c:pt idx="974">
                  <c:v>-29.22072019999905</c:v>
                </c:pt>
                <c:pt idx="975">
                  <c:v>-29.22072019999905</c:v>
                </c:pt>
                <c:pt idx="976">
                  <c:v>-29.22072019999905</c:v>
                </c:pt>
                <c:pt idx="977">
                  <c:v>-29.22072019999905</c:v>
                </c:pt>
                <c:pt idx="978">
                  <c:v>-29.22072019999905</c:v>
                </c:pt>
                <c:pt idx="979">
                  <c:v>-29.22072019999905</c:v>
                </c:pt>
                <c:pt idx="980">
                  <c:v>-29.22072019999905</c:v>
                </c:pt>
                <c:pt idx="981">
                  <c:v>-29.22072019999905</c:v>
                </c:pt>
                <c:pt idx="982">
                  <c:v>-29.22072019999905</c:v>
                </c:pt>
                <c:pt idx="983">
                  <c:v>-29.22072019999905</c:v>
                </c:pt>
                <c:pt idx="984">
                  <c:v>-29.22072019999905</c:v>
                </c:pt>
                <c:pt idx="985">
                  <c:v>-29.22072019999905</c:v>
                </c:pt>
                <c:pt idx="986">
                  <c:v>-29.22072019999905</c:v>
                </c:pt>
                <c:pt idx="987">
                  <c:v>-29.22072019999905</c:v>
                </c:pt>
                <c:pt idx="988">
                  <c:v>-29.22072019999905</c:v>
                </c:pt>
                <c:pt idx="989">
                  <c:v>-29.22072019999905</c:v>
                </c:pt>
                <c:pt idx="990">
                  <c:v>-29.22072019999905</c:v>
                </c:pt>
                <c:pt idx="991">
                  <c:v>-29.22072019999905</c:v>
                </c:pt>
                <c:pt idx="992">
                  <c:v>-29.22072019999905</c:v>
                </c:pt>
                <c:pt idx="993">
                  <c:v>-29.22072019999905</c:v>
                </c:pt>
                <c:pt idx="994">
                  <c:v>-29.22072019999905</c:v>
                </c:pt>
                <c:pt idx="995">
                  <c:v>-29.22072019999905</c:v>
                </c:pt>
                <c:pt idx="996">
                  <c:v>-29.22072019999905</c:v>
                </c:pt>
                <c:pt idx="997">
                  <c:v>-29.22072019999905</c:v>
                </c:pt>
                <c:pt idx="998">
                  <c:v>-29.22072019999905</c:v>
                </c:pt>
                <c:pt idx="999">
                  <c:v>-29.22072019999905</c:v>
                </c:pt>
                <c:pt idx="1000">
                  <c:v>-15.228822450002554</c:v>
                </c:pt>
                <c:pt idx="1001">
                  <c:v>-15.228822450002554</c:v>
                </c:pt>
                <c:pt idx="1002">
                  <c:v>-78.879024649999337</c:v>
                </c:pt>
                <c:pt idx="1003">
                  <c:v>-11.513652999999977</c:v>
                </c:pt>
                <c:pt idx="1004">
                  <c:v>-11.513652999999977</c:v>
                </c:pt>
                <c:pt idx="1005">
                  <c:v>-11.513652999999977</c:v>
                </c:pt>
                <c:pt idx="1006">
                  <c:v>-11.513652999999977</c:v>
                </c:pt>
                <c:pt idx="1007">
                  <c:v>-11.513652999999977</c:v>
                </c:pt>
                <c:pt idx="1008">
                  <c:v>-11.513652999999977</c:v>
                </c:pt>
                <c:pt idx="1009">
                  <c:v>-11.513652999999977</c:v>
                </c:pt>
                <c:pt idx="1010">
                  <c:v>-0.3316579999991518</c:v>
                </c:pt>
                <c:pt idx="1011">
                  <c:v>-72.157404200002929</c:v>
                </c:pt>
                <c:pt idx="1012">
                  <c:v>-104.60270074999971</c:v>
                </c:pt>
                <c:pt idx="1013">
                  <c:v>-120.64133450000008</c:v>
                </c:pt>
                <c:pt idx="1014">
                  <c:v>-140.31893414999831</c:v>
                </c:pt>
                <c:pt idx="1015">
                  <c:v>-240.23362219999763</c:v>
                </c:pt>
                <c:pt idx="1016">
                  <c:v>-238.97236184999747</c:v>
                </c:pt>
                <c:pt idx="1017">
                  <c:v>-182.78419989999929</c:v>
                </c:pt>
                <c:pt idx="1018">
                  <c:v>-170.58058444999915</c:v>
                </c:pt>
                <c:pt idx="1019">
                  <c:v>-172.89089159999821</c:v>
                </c:pt>
                <c:pt idx="1020">
                  <c:v>-268.43788275000043</c:v>
                </c:pt>
                <c:pt idx="1021">
                  <c:v>-186.67752264999581</c:v>
                </c:pt>
                <c:pt idx="1022">
                  <c:v>-232.16712404999635</c:v>
                </c:pt>
                <c:pt idx="1023">
                  <c:v>-163.38551899999766</c:v>
                </c:pt>
                <c:pt idx="1024">
                  <c:v>-204.61383114999444</c:v>
                </c:pt>
                <c:pt idx="1025">
                  <c:v>-137.23723764999522</c:v>
                </c:pt>
                <c:pt idx="1026">
                  <c:v>-281.31987774999652</c:v>
                </c:pt>
                <c:pt idx="1027">
                  <c:v>-287.23660699999709</c:v>
                </c:pt>
                <c:pt idx="1028">
                  <c:v>-261.37497114999496</c:v>
                </c:pt>
                <c:pt idx="1029">
                  <c:v>-238.66814464999516</c:v>
                </c:pt>
                <c:pt idx="1030">
                  <c:v>-335.76814464999552</c:v>
                </c:pt>
                <c:pt idx="1031">
                  <c:v>-444.37779224999576</c:v>
                </c:pt>
                <c:pt idx="1032">
                  <c:v>-414.85566149999795</c:v>
                </c:pt>
                <c:pt idx="1033">
                  <c:v>-399.85410169999705</c:v>
                </c:pt>
                <c:pt idx="1034">
                  <c:v>-406.03543714999614</c:v>
                </c:pt>
                <c:pt idx="1035">
                  <c:v>-374.0072453499979</c:v>
                </c:pt>
                <c:pt idx="1036">
                  <c:v>-331.65201714999785</c:v>
                </c:pt>
                <c:pt idx="1037">
                  <c:v>-341.87737339999694</c:v>
                </c:pt>
                <c:pt idx="1038">
                  <c:v>-333.10323994999635</c:v>
                </c:pt>
                <c:pt idx="1039">
                  <c:v>-361.69474774999617</c:v>
                </c:pt>
                <c:pt idx="1040">
                  <c:v>-350.51378779999504</c:v>
                </c:pt>
                <c:pt idx="1041">
                  <c:v>-277.00451569999314</c:v>
                </c:pt>
                <c:pt idx="1042">
                  <c:v>-220.74789139999666</c:v>
                </c:pt>
                <c:pt idx="1043">
                  <c:v>-291.63540824999473</c:v>
                </c:pt>
                <c:pt idx="1044">
                  <c:v>-343.56990179999411</c:v>
                </c:pt>
                <c:pt idx="1045">
                  <c:v>-264.15741864999472</c:v>
                </c:pt>
                <c:pt idx="1046">
                  <c:v>-119.14170999999442</c:v>
                </c:pt>
                <c:pt idx="1047">
                  <c:v>-205.81686404999346</c:v>
                </c:pt>
                <c:pt idx="1048">
                  <c:v>-119.50615249999282</c:v>
                </c:pt>
                <c:pt idx="1049">
                  <c:v>-152.33923549999417</c:v>
                </c:pt>
                <c:pt idx="1050">
                  <c:v>-118.38222124999447</c:v>
                </c:pt>
                <c:pt idx="1051">
                  <c:v>-48.613864799992371</c:v>
                </c:pt>
                <c:pt idx="1052">
                  <c:v>-50.176415349993476</c:v>
                </c:pt>
                <c:pt idx="1053">
                  <c:v>-27.575620999994499</c:v>
                </c:pt>
                <c:pt idx="1054">
                  <c:v>-27.575620999994499</c:v>
                </c:pt>
                <c:pt idx="1055">
                  <c:v>-47.124051599997983</c:v>
                </c:pt>
                <c:pt idx="1056">
                  <c:v>-51.420975349998116</c:v>
                </c:pt>
                <c:pt idx="1057">
                  <c:v>-51.420975349998116</c:v>
                </c:pt>
                <c:pt idx="1058">
                  <c:v>-51.420975349998116</c:v>
                </c:pt>
                <c:pt idx="1059">
                  <c:v>-51.420975349998116</c:v>
                </c:pt>
                <c:pt idx="1060">
                  <c:v>-12.22447044999717</c:v>
                </c:pt>
                <c:pt idx="1061">
                  <c:v>-2.6368187999996735</c:v>
                </c:pt>
                <c:pt idx="1062">
                  <c:v>-2.6368187999996735</c:v>
                </c:pt>
                <c:pt idx="1063">
                  <c:v>-2.6368187999996735</c:v>
                </c:pt>
                <c:pt idx="1064">
                  <c:v>-2.6368187999996735</c:v>
                </c:pt>
                <c:pt idx="1065">
                  <c:v>-2.6368187999996735</c:v>
                </c:pt>
                <c:pt idx="1066">
                  <c:v>-2.6368187999996735</c:v>
                </c:pt>
                <c:pt idx="1067">
                  <c:v>-2.6368187999996735</c:v>
                </c:pt>
                <c:pt idx="1068">
                  <c:v>-2.6368187999996735</c:v>
                </c:pt>
                <c:pt idx="1069">
                  <c:v>-2.6368187999996735</c:v>
                </c:pt>
                <c:pt idx="1070">
                  <c:v>-2.6368187999996735</c:v>
                </c:pt>
                <c:pt idx="1071">
                  <c:v>-2.6368187999996735</c:v>
                </c:pt>
                <c:pt idx="1072">
                  <c:v>-6.3637059499960742</c:v>
                </c:pt>
                <c:pt idx="1073">
                  <c:v>-71.348791649999839</c:v>
                </c:pt>
                <c:pt idx="1074">
                  <c:v>-63.015963800000463</c:v>
                </c:pt>
                <c:pt idx="1075">
                  <c:v>-50.93693914999858</c:v>
                </c:pt>
                <c:pt idx="1076">
                  <c:v>-50.93693914999858</c:v>
                </c:pt>
                <c:pt idx="1077">
                  <c:v>-50.93693914999858</c:v>
                </c:pt>
                <c:pt idx="1078">
                  <c:v>-18.288941849999901</c:v>
                </c:pt>
                <c:pt idx="1079">
                  <c:v>-132.05549780000001</c:v>
                </c:pt>
                <c:pt idx="1080">
                  <c:v>-135.035287900002</c:v>
                </c:pt>
                <c:pt idx="1081">
                  <c:v>-99.808400750003784</c:v>
                </c:pt>
                <c:pt idx="1082">
                  <c:v>-91.92666090000057</c:v>
                </c:pt>
                <c:pt idx="1083">
                  <c:v>-110.94558060000418</c:v>
                </c:pt>
                <c:pt idx="1084">
                  <c:v>-36.886616600004345</c:v>
                </c:pt>
                <c:pt idx="1085">
                  <c:v>-60.693428650001806</c:v>
                </c:pt>
                <c:pt idx="1086">
                  <c:v>-122.97798960000182</c:v>
                </c:pt>
                <c:pt idx="1087">
                  <c:v>-38.135124200001883</c:v>
                </c:pt>
                <c:pt idx="1088">
                  <c:v>-94.172318500002802</c:v>
                </c:pt>
                <c:pt idx="1089">
                  <c:v>-99.172828800001298</c:v>
                </c:pt>
                <c:pt idx="1090">
                  <c:v>-112.59959560000243</c:v>
                </c:pt>
                <c:pt idx="1091">
                  <c:v>-66.225972450001791</c:v>
                </c:pt>
                <c:pt idx="1092">
                  <c:v>-38.442956850001792</c:v>
                </c:pt>
                <c:pt idx="1093">
                  <c:v>-10.523526850001872</c:v>
                </c:pt>
                <c:pt idx="1094">
                  <c:v>-35.866377800002738</c:v>
                </c:pt>
                <c:pt idx="1095">
                  <c:v>-35.866377800002738</c:v>
                </c:pt>
                <c:pt idx="1096">
                  <c:v>-35.866377800002738</c:v>
                </c:pt>
                <c:pt idx="1097">
                  <c:v>-35.866377800002738</c:v>
                </c:pt>
                <c:pt idx="1098">
                  <c:v>-35.866377800002738</c:v>
                </c:pt>
                <c:pt idx="1099">
                  <c:v>-35.866377800002738</c:v>
                </c:pt>
                <c:pt idx="1100">
                  <c:v>-35.866377800002738</c:v>
                </c:pt>
                <c:pt idx="1101">
                  <c:v>-35.866377800002738</c:v>
                </c:pt>
                <c:pt idx="1102">
                  <c:v>-35.866377800002738</c:v>
                </c:pt>
                <c:pt idx="1103">
                  <c:v>-35.866377800002738</c:v>
                </c:pt>
                <c:pt idx="1104">
                  <c:v>-35.866377800002738</c:v>
                </c:pt>
                <c:pt idx="1105">
                  <c:v>-35.866377800002738</c:v>
                </c:pt>
                <c:pt idx="1106">
                  <c:v>-35.866377800002738</c:v>
                </c:pt>
                <c:pt idx="1107">
                  <c:v>-58.183675149999544</c:v>
                </c:pt>
                <c:pt idx="1108">
                  <c:v>-12.608626999999615</c:v>
                </c:pt>
                <c:pt idx="1109">
                  <c:v>-4.5648613500015927</c:v>
                </c:pt>
                <c:pt idx="1110">
                  <c:v>-66.01854419999836</c:v>
                </c:pt>
                <c:pt idx="1111">
                  <c:v>-62.973367999999027</c:v>
                </c:pt>
                <c:pt idx="1112">
                  <c:v>-93.492663199998788</c:v>
                </c:pt>
                <c:pt idx="1113">
                  <c:v>-105.17606874999728</c:v>
                </c:pt>
                <c:pt idx="1114">
                  <c:v>-111.67389274999732</c:v>
                </c:pt>
                <c:pt idx="1115">
                  <c:v>-49.790621999998621</c:v>
                </c:pt>
                <c:pt idx="1116">
                  <c:v>-89.267456199999287</c:v>
                </c:pt>
                <c:pt idx="1117">
                  <c:v>-95.600149249999959</c:v>
                </c:pt>
                <c:pt idx="1118">
                  <c:v>-87.806975749997946</c:v>
                </c:pt>
                <c:pt idx="1119">
                  <c:v>-33.766209349998462</c:v>
                </c:pt>
                <c:pt idx="1120">
                  <c:v>-43.479457949999414</c:v>
                </c:pt>
                <c:pt idx="1121">
                  <c:v>-70.153726200000165</c:v>
                </c:pt>
                <c:pt idx="1122">
                  <c:v>-17.822443699997166</c:v>
                </c:pt>
                <c:pt idx="1123">
                  <c:v>-13.896187199996348</c:v>
                </c:pt>
                <c:pt idx="1124">
                  <c:v>-13.896187199996348</c:v>
                </c:pt>
                <c:pt idx="1125">
                  <c:v>-13.896187199996348</c:v>
                </c:pt>
                <c:pt idx="1126">
                  <c:v>-26.766421149999587</c:v>
                </c:pt>
                <c:pt idx="1127">
                  <c:v>-51.358708850000767</c:v>
                </c:pt>
                <c:pt idx="1128">
                  <c:v>-63.254583100000673</c:v>
                </c:pt>
                <c:pt idx="1129">
                  <c:v>-63.254583100000673</c:v>
                </c:pt>
                <c:pt idx="1130">
                  <c:v>-31.165116499998476</c:v>
                </c:pt>
                <c:pt idx="1131">
                  <c:v>-31.165116499998476</c:v>
                </c:pt>
                <c:pt idx="1132">
                  <c:v>-31.165116499998476</c:v>
                </c:pt>
                <c:pt idx="1133">
                  <c:v>-31.165116499998476</c:v>
                </c:pt>
                <c:pt idx="1134">
                  <c:v>-145.01842385000054</c:v>
                </c:pt>
                <c:pt idx="1135">
                  <c:v>-172.25176199999805</c:v>
                </c:pt>
                <c:pt idx="1136">
                  <c:v>-134.22343539999929</c:v>
                </c:pt>
                <c:pt idx="1137">
                  <c:v>-22.591372999999294</c:v>
                </c:pt>
                <c:pt idx="1138">
                  <c:v>-22.591372999999294</c:v>
                </c:pt>
                <c:pt idx="1139">
                  <c:v>-22.591372999999294</c:v>
                </c:pt>
                <c:pt idx="1140">
                  <c:v>-22.591372999999294</c:v>
                </c:pt>
                <c:pt idx="1141">
                  <c:v>-22.591372999999294</c:v>
                </c:pt>
                <c:pt idx="1142">
                  <c:v>-22.591372999999294</c:v>
                </c:pt>
                <c:pt idx="1143">
                  <c:v>-22.591372999999294</c:v>
                </c:pt>
                <c:pt idx="1144">
                  <c:v>-22.591372999999294</c:v>
                </c:pt>
                <c:pt idx="1145">
                  <c:v>-22.591372999999294</c:v>
                </c:pt>
                <c:pt idx="1146">
                  <c:v>-22.591372999999294</c:v>
                </c:pt>
                <c:pt idx="1147">
                  <c:v>-22.591372999999294</c:v>
                </c:pt>
                <c:pt idx="1148">
                  <c:v>-22.591372999999294</c:v>
                </c:pt>
                <c:pt idx="1149">
                  <c:v>-22.591372999999294</c:v>
                </c:pt>
                <c:pt idx="1150">
                  <c:v>-22.591372999999294</c:v>
                </c:pt>
                <c:pt idx="1151">
                  <c:v>-22.591372999999294</c:v>
                </c:pt>
                <c:pt idx="1152">
                  <c:v>-22.591372999999294</c:v>
                </c:pt>
                <c:pt idx="1153">
                  <c:v>-22.591372999999294</c:v>
                </c:pt>
                <c:pt idx="1154">
                  <c:v>-48.508371850000913</c:v>
                </c:pt>
                <c:pt idx="1155">
                  <c:v>-48.508371850000913</c:v>
                </c:pt>
                <c:pt idx="1156">
                  <c:v>-48.508371850000913</c:v>
                </c:pt>
                <c:pt idx="1157">
                  <c:v>-48.508371850000913</c:v>
                </c:pt>
                <c:pt idx="1158">
                  <c:v>-29.795768350000799</c:v>
                </c:pt>
                <c:pt idx="1159">
                  <c:v>-4.4249663000027795</c:v>
                </c:pt>
                <c:pt idx="1160">
                  <c:v>-4.4249663000027795</c:v>
                </c:pt>
                <c:pt idx="1161">
                  <c:v>-4.4249663000027795</c:v>
                </c:pt>
                <c:pt idx="1162">
                  <c:v>-4.4249663000027795</c:v>
                </c:pt>
                <c:pt idx="1163">
                  <c:v>-4.4249663000027795</c:v>
                </c:pt>
                <c:pt idx="1164">
                  <c:v>-4.4249663000027795</c:v>
                </c:pt>
                <c:pt idx="1165">
                  <c:v>-4.4249663000027795</c:v>
                </c:pt>
                <c:pt idx="1166">
                  <c:v>-4.4249663000027795</c:v>
                </c:pt>
                <c:pt idx="1167">
                  <c:v>-4.4249663000027795</c:v>
                </c:pt>
                <c:pt idx="1168">
                  <c:v>-4.4249663000027795</c:v>
                </c:pt>
                <c:pt idx="1169">
                  <c:v>-4.4249663000027795</c:v>
                </c:pt>
                <c:pt idx="1170">
                  <c:v>-4.4249663000027795</c:v>
                </c:pt>
                <c:pt idx="1171">
                  <c:v>-44.189827650001462</c:v>
                </c:pt>
                <c:pt idx="1172">
                  <c:v>-44.189827650001462</c:v>
                </c:pt>
                <c:pt idx="1173">
                  <c:v>-44.189827650001462</c:v>
                </c:pt>
                <c:pt idx="1174">
                  <c:v>-44.189827650001462</c:v>
                </c:pt>
                <c:pt idx="1175">
                  <c:v>-18.419819949998782</c:v>
                </c:pt>
                <c:pt idx="1176">
                  <c:v>-78.521110150002642</c:v>
                </c:pt>
                <c:pt idx="1177">
                  <c:v>-36.42703640000218</c:v>
                </c:pt>
                <c:pt idx="1178">
                  <c:v>-4.0406749500016304</c:v>
                </c:pt>
                <c:pt idx="1179">
                  <c:v>-49.667456200000743</c:v>
                </c:pt>
                <c:pt idx="1180">
                  <c:v>-11.36538610000207</c:v>
                </c:pt>
                <c:pt idx="1181">
                  <c:v>-11.36538610000207</c:v>
                </c:pt>
                <c:pt idx="1182">
                  <c:v>-11.36538610000207</c:v>
                </c:pt>
                <c:pt idx="1183">
                  <c:v>-25.543510500001503</c:v>
                </c:pt>
                <c:pt idx="1184">
                  <c:v>-154.55524264999804</c:v>
                </c:pt>
                <c:pt idx="1185">
                  <c:v>-148.35588774999997</c:v>
                </c:pt>
                <c:pt idx="1186">
                  <c:v>-235.22978049999801</c:v>
                </c:pt>
                <c:pt idx="1187">
                  <c:v>-330.61203064999972</c:v>
                </c:pt>
                <c:pt idx="1188">
                  <c:v>-311.96247354999832</c:v>
                </c:pt>
                <c:pt idx="1189">
                  <c:v>-201.08897075000095</c:v>
                </c:pt>
                <c:pt idx="1190">
                  <c:v>-209.44082419999904</c:v>
                </c:pt>
                <c:pt idx="1191">
                  <c:v>-209.44082419999904</c:v>
                </c:pt>
                <c:pt idx="1192">
                  <c:v>-209.44082419999904</c:v>
                </c:pt>
                <c:pt idx="1193">
                  <c:v>-209.44082419999904</c:v>
                </c:pt>
                <c:pt idx="1194">
                  <c:v>-209.44082419999904</c:v>
                </c:pt>
                <c:pt idx="1195">
                  <c:v>-209.44082419999904</c:v>
                </c:pt>
                <c:pt idx="1196">
                  <c:v>-209.44082419999904</c:v>
                </c:pt>
                <c:pt idx="1197">
                  <c:v>-209.44082419999904</c:v>
                </c:pt>
                <c:pt idx="1198">
                  <c:v>-209.44082419999904</c:v>
                </c:pt>
                <c:pt idx="1199">
                  <c:v>-209.44082419999904</c:v>
                </c:pt>
                <c:pt idx="1200">
                  <c:v>-209.44082419999904</c:v>
                </c:pt>
                <c:pt idx="1201">
                  <c:v>-19.83642884999972</c:v>
                </c:pt>
                <c:pt idx="1202">
                  <c:v>-28.415318699999261</c:v>
                </c:pt>
                <c:pt idx="1203">
                  <c:v>-28.415318699999261</c:v>
                </c:pt>
                <c:pt idx="1204">
                  <c:v>-28.415318699999261</c:v>
                </c:pt>
                <c:pt idx="1205">
                  <c:v>-28.415318699999261</c:v>
                </c:pt>
                <c:pt idx="1206">
                  <c:v>-53.778904299997521</c:v>
                </c:pt>
                <c:pt idx="1207">
                  <c:v>-26.588551899998492</c:v>
                </c:pt>
                <c:pt idx="1208">
                  <c:v>-65.491642599996339</c:v>
                </c:pt>
                <c:pt idx="1209">
                  <c:v>-65.491642599996339</c:v>
                </c:pt>
                <c:pt idx="1210">
                  <c:v>-49.042610250004145</c:v>
                </c:pt>
                <c:pt idx="1211">
                  <c:v>-51.568221650004489</c:v>
                </c:pt>
                <c:pt idx="1212">
                  <c:v>-186.84248990000196</c:v>
                </c:pt>
                <c:pt idx="1213">
                  <c:v>-183.26243020000584</c:v>
                </c:pt>
                <c:pt idx="1214">
                  <c:v>-185.63077220000378</c:v>
                </c:pt>
                <c:pt idx="1215">
                  <c:v>-49.233068550005555</c:v>
                </c:pt>
                <c:pt idx="1216">
                  <c:v>-128.43848450000405</c:v>
                </c:pt>
                <c:pt idx="1217">
                  <c:v>-23.340525700004946</c:v>
                </c:pt>
                <c:pt idx="1218">
                  <c:v>-145.93243790000633</c:v>
                </c:pt>
                <c:pt idx="1219">
                  <c:v>-165.56511650000539</c:v>
                </c:pt>
                <c:pt idx="1220">
                  <c:v>-141.4293327500036</c:v>
                </c:pt>
                <c:pt idx="1221">
                  <c:v>-226.25288850000288</c:v>
                </c:pt>
                <c:pt idx="1222">
                  <c:v>-308.42328615000224</c:v>
                </c:pt>
                <c:pt idx="1223">
                  <c:v>-109.80202675000146</c:v>
                </c:pt>
                <c:pt idx="1224">
                  <c:v>-13.950129950000701</c:v>
                </c:pt>
                <c:pt idx="1225">
                  <c:v>-13.950129950000701</c:v>
                </c:pt>
                <c:pt idx="1226">
                  <c:v>-13.950129950000701</c:v>
                </c:pt>
                <c:pt idx="1227">
                  <c:v>-13.950129950000701</c:v>
                </c:pt>
                <c:pt idx="1228">
                  <c:v>-13.950129950000701</c:v>
                </c:pt>
                <c:pt idx="1229">
                  <c:v>-13.950129950000701</c:v>
                </c:pt>
                <c:pt idx="1230">
                  <c:v>-13.950129950000701</c:v>
                </c:pt>
                <c:pt idx="1231">
                  <c:v>-13.950129950000701</c:v>
                </c:pt>
                <c:pt idx="1232">
                  <c:v>-13.950129950000701</c:v>
                </c:pt>
                <c:pt idx="1233">
                  <c:v>-13.950129950000701</c:v>
                </c:pt>
                <c:pt idx="1234">
                  <c:v>-13.950129950000701</c:v>
                </c:pt>
                <c:pt idx="1235">
                  <c:v>-13.950129950000701</c:v>
                </c:pt>
                <c:pt idx="1236">
                  <c:v>-13.950129950000701</c:v>
                </c:pt>
                <c:pt idx="1237">
                  <c:v>-13.950129950000701</c:v>
                </c:pt>
                <c:pt idx="1238">
                  <c:v>-13.950129950000701</c:v>
                </c:pt>
                <c:pt idx="1239">
                  <c:v>-13.950129950000701</c:v>
                </c:pt>
                <c:pt idx="1240">
                  <c:v>-13.950129950000701</c:v>
                </c:pt>
                <c:pt idx="1241">
                  <c:v>-13.950129950000701</c:v>
                </c:pt>
                <c:pt idx="1242">
                  <c:v>-13.950129950000701</c:v>
                </c:pt>
                <c:pt idx="1243">
                  <c:v>-13.950129950000701</c:v>
                </c:pt>
                <c:pt idx="1244">
                  <c:v>-13.950129950000701</c:v>
                </c:pt>
                <c:pt idx="1245">
                  <c:v>-13.950129950000701</c:v>
                </c:pt>
                <c:pt idx="1246">
                  <c:v>-13.950129950000701</c:v>
                </c:pt>
                <c:pt idx="1247">
                  <c:v>-13.950129950000701</c:v>
                </c:pt>
                <c:pt idx="1248">
                  <c:v>-13.950129950000701</c:v>
                </c:pt>
                <c:pt idx="1249">
                  <c:v>-13.950129950000701</c:v>
                </c:pt>
                <c:pt idx="1250">
                  <c:v>-13.950129950000701</c:v>
                </c:pt>
                <c:pt idx="1251">
                  <c:v>-13.950129950000701</c:v>
                </c:pt>
                <c:pt idx="1252">
                  <c:v>-13.950129950000701</c:v>
                </c:pt>
                <c:pt idx="1253">
                  <c:v>-13.950129950000701</c:v>
                </c:pt>
                <c:pt idx="1254">
                  <c:v>-13.950129950000701</c:v>
                </c:pt>
                <c:pt idx="1255">
                  <c:v>-11.601049499999135</c:v>
                </c:pt>
                <c:pt idx="1256">
                  <c:v>-121.01662335000037</c:v>
                </c:pt>
                <c:pt idx="1257">
                  <c:v>-109.90825150000092</c:v>
                </c:pt>
                <c:pt idx="1258">
                  <c:v>-83.617268449999756</c:v>
                </c:pt>
                <c:pt idx="1259">
                  <c:v>-159.73054594999849</c:v>
                </c:pt>
                <c:pt idx="1260">
                  <c:v>-250.40326884999922</c:v>
                </c:pt>
                <c:pt idx="1261">
                  <c:v>-124.40991719999874</c:v>
                </c:pt>
                <c:pt idx="1262">
                  <c:v>-149.77041209999879</c:v>
                </c:pt>
                <c:pt idx="1263">
                  <c:v>-124.12215964999814</c:v>
                </c:pt>
                <c:pt idx="1264">
                  <c:v>-156.28535530000045</c:v>
                </c:pt>
                <c:pt idx="1265">
                  <c:v>-152.53914405000069</c:v>
                </c:pt>
                <c:pt idx="1266">
                  <c:v>-56.043510499997865</c:v>
                </c:pt>
                <c:pt idx="1267">
                  <c:v>-105.37672829999974</c:v>
                </c:pt>
                <c:pt idx="1268">
                  <c:v>-87.145956100001058</c:v>
                </c:pt>
                <c:pt idx="1269">
                  <c:v>-87.145956100001058</c:v>
                </c:pt>
                <c:pt idx="1270">
                  <c:v>-87.145956100001058</c:v>
                </c:pt>
                <c:pt idx="1271">
                  <c:v>-106.43759870000213</c:v>
                </c:pt>
                <c:pt idx="1272">
                  <c:v>-18.279159450001316</c:v>
                </c:pt>
                <c:pt idx="1273">
                  <c:v>-106.96669075000136</c:v>
                </c:pt>
                <c:pt idx="1274">
                  <c:v>-75.326660900002025</c:v>
                </c:pt>
                <c:pt idx="1275">
                  <c:v>-75.326660900002025</c:v>
                </c:pt>
                <c:pt idx="1276">
                  <c:v>-75.326660900002025</c:v>
                </c:pt>
                <c:pt idx="1277">
                  <c:v>-75.326660900002025</c:v>
                </c:pt>
                <c:pt idx="1278">
                  <c:v>-75.326660900002025</c:v>
                </c:pt>
                <c:pt idx="1279">
                  <c:v>-75.326660900002025</c:v>
                </c:pt>
                <c:pt idx="1280">
                  <c:v>-75.326660900002025</c:v>
                </c:pt>
                <c:pt idx="1281">
                  <c:v>-17.691267099999095</c:v>
                </c:pt>
                <c:pt idx="1282">
                  <c:v>-17.691267099999095</c:v>
                </c:pt>
                <c:pt idx="1283">
                  <c:v>-17.691267099999095</c:v>
                </c:pt>
                <c:pt idx="1284">
                  <c:v>-24.84234065000237</c:v>
                </c:pt>
                <c:pt idx="1285">
                  <c:v>-57.688927400004104</c:v>
                </c:pt>
                <c:pt idx="1286">
                  <c:v>-159.89255730000332</c:v>
                </c:pt>
                <c:pt idx="1287">
                  <c:v>-99.180180050001582</c:v>
                </c:pt>
                <c:pt idx="1288">
                  <c:v>-73.390337950004323</c:v>
                </c:pt>
                <c:pt idx="1289">
                  <c:v>-67.458545150004284</c:v>
                </c:pt>
                <c:pt idx="1290">
                  <c:v>-67.458545150004284</c:v>
                </c:pt>
                <c:pt idx="1291">
                  <c:v>-64.913653000001432</c:v>
                </c:pt>
                <c:pt idx="1292">
                  <c:v>-59.906301750001148</c:v>
                </c:pt>
                <c:pt idx="1293">
                  <c:v>-59.906301750001148</c:v>
                </c:pt>
                <c:pt idx="1294">
                  <c:v>-59.906301750001148</c:v>
                </c:pt>
                <c:pt idx="1295">
                  <c:v>-34.723555750000742</c:v>
                </c:pt>
                <c:pt idx="1296">
                  <c:v>-63.430382250000548</c:v>
                </c:pt>
                <c:pt idx="1297">
                  <c:v>-67.124200849999397</c:v>
                </c:pt>
                <c:pt idx="1298">
                  <c:v>-64.963330450002104</c:v>
                </c:pt>
                <c:pt idx="1299">
                  <c:v>-77.489842100001624</c:v>
                </c:pt>
                <c:pt idx="1300">
                  <c:v>-30.505926249999902</c:v>
                </c:pt>
                <c:pt idx="1301">
                  <c:v>-30.505926249999902</c:v>
                </c:pt>
                <c:pt idx="1302">
                  <c:v>-30.505926249999902</c:v>
                </c:pt>
                <c:pt idx="1303">
                  <c:v>-30.505926249999902</c:v>
                </c:pt>
                <c:pt idx="1304">
                  <c:v>-30.505926249999902</c:v>
                </c:pt>
                <c:pt idx="1305">
                  <c:v>-30.505926249999902</c:v>
                </c:pt>
                <c:pt idx="1306">
                  <c:v>-30.505926249999902</c:v>
                </c:pt>
                <c:pt idx="1307">
                  <c:v>-30.505926249999902</c:v>
                </c:pt>
                <c:pt idx="1308">
                  <c:v>-30.505926249999902</c:v>
                </c:pt>
                <c:pt idx="1309">
                  <c:v>-30.505926249999902</c:v>
                </c:pt>
                <c:pt idx="1310">
                  <c:v>-30.505926249999902</c:v>
                </c:pt>
                <c:pt idx="1311">
                  <c:v>-30.505926249999902</c:v>
                </c:pt>
                <c:pt idx="1312">
                  <c:v>-30.505926249999902</c:v>
                </c:pt>
                <c:pt idx="1313">
                  <c:v>-30.505926249999902</c:v>
                </c:pt>
                <c:pt idx="1314">
                  <c:v>-30.505926249999902</c:v>
                </c:pt>
                <c:pt idx="1315">
                  <c:v>-30.505926249999902</c:v>
                </c:pt>
                <c:pt idx="1316">
                  <c:v>-30.505926249999902</c:v>
                </c:pt>
                <c:pt idx="1317">
                  <c:v>-30.505926249999902</c:v>
                </c:pt>
                <c:pt idx="1318">
                  <c:v>-30.505926249999902</c:v>
                </c:pt>
                <c:pt idx="1319">
                  <c:v>-30.505926249999902</c:v>
                </c:pt>
                <c:pt idx="1320">
                  <c:v>-30.505926249999902</c:v>
                </c:pt>
                <c:pt idx="1321">
                  <c:v>-94.452151949997642</c:v>
                </c:pt>
                <c:pt idx="1322">
                  <c:v>-234.72385424999811</c:v>
                </c:pt>
                <c:pt idx="1323">
                  <c:v>-180.78949549999925</c:v>
                </c:pt>
                <c:pt idx="1324">
                  <c:v>-215.20828039999651</c:v>
                </c:pt>
                <c:pt idx="1325">
                  <c:v>-270.16928559999724</c:v>
                </c:pt>
                <c:pt idx="1326">
                  <c:v>-349.19309649999741</c:v>
                </c:pt>
                <c:pt idx="1327">
                  <c:v>-296.01074044999768</c:v>
                </c:pt>
                <c:pt idx="1328">
                  <c:v>-316.40034184999786</c:v>
                </c:pt>
                <c:pt idx="1329">
                  <c:v>-239.00226269999803</c:v>
                </c:pt>
                <c:pt idx="1330">
                  <c:v>-108.43468614999983</c:v>
                </c:pt>
                <c:pt idx="1331">
                  <c:v>-244.73380034999718</c:v>
                </c:pt>
                <c:pt idx="1332">
                  <c:v>-206.75285484999949</c:v>
                </c:pt>
                <c:pt idx="1333">
                  <c:v>-208.17202969999744</c:v>
                </c:pt>
                <c:pt idx="1334">
                  <c:v>-273.75285484999768</c:v>
                </c:pt>
                <c:pt idx="1335">
                  <c:v>-345.07653094999841</c:v>
                </c:pt>
                <c:pt idx="1336">
                  <c:v>-461.37383020000016</c:v>
                </c:pt>
                <c:pt idx="1337">
                  <c:v>-384.26983925000059</c:v>
                </c:pt>
                <c:pt idx="1338">
                  <c:v>-351.78965919999973</c:v>
                </c:pt>
                <c:pt idx="1339">
                  <c:v>-228.24781440000152</c:v>
                </c:pt>
                <c:pt idx="1340">
                  <c:v>-191.59428080000362</c:v>
                </c:pt>
                <c:pt idx="1341">
                  <c:v>-294.03534570000193</c:v>
                </c:pt>
                <c:pt idx="1342">
                  <c:v>-234.00097250000181</c:v>
                </c:pt>
                <c:pt idx="1343">
                  <c:v>-197.35695170000145</c:v>
                </c:pt>
                <c:pt idx="1344">
                  <c:v>-194.37420570000177</c:v>
                </c:pt>
                <c:pt idx="1345">
                  <c:v>-125.29609574999995</c:v>
                </c:pt>
                <c:pt idx="1346">
                  <c:v>-177.16328235000037</c:v>
                </c:pt>
                <c:pt idx="1347">
                  <c:v>-241.95518009999978</c:v>
                </c:pt>
                <c:pt idx="1348">
                  <c:v>-187.68991434999771</c:v>
                </c:pt>
                <c:pt idx="1349">
                  <c:v>-164.81899194999824</c:v>
                </c:pt>
                <c:pt idx="1350">
                  <c:v>-115.10263819999636</c:v>
                </c:pt>
                <c:pt idx="1351">
                  <c:v>-115.10263819999636</c:v>
                </c:pt>
                <c:pt idx="1352">
                  <c:v>-115.10263819999636</c:v>
                </c:pt>
                <c:pt idx="1353">
                  <c:v>-52.484426149998399</c:v>
                </c:pt>
                <c:pt idx="1354">
                  <c:v>-100.25726939999913</c:v>
                </c:pt>
                <c:pt idx="1355">
                  <c:v>-85.44594164999944</c:v>
                </c:pt>
                <c:pt idx="1356">
                  <c:v>-85.44594164999944</c:v>
                </c:pt>
                <c:pt idx="1357">
                  <c:v>-85.44594164999944</c:v>
                </c:pt>
                <c:pt idx="1358">
                  <c:v>-85.44594164999944</c:v>
                </c:pt>
                <c:pt idx="1359">
                  <c:v>-85.44594164999944</c:v>
                </c:pt>
                <c:pt idx="1360">
                  <c:v>-85.44594164999944</c:v>
                </c:pt>
                <c:pt idx="1361">
                  <c:v>-18.967576549999649</c:v>
                </c:pt>
                <c:pt idx="1362">
                  <c:v>-51.645310999998401</c:v>
                </c:pt>
                <c:pt idx="1363">
                  <c:v>-57.514538800000082</c:v>
                </c:pt>
                <c:pt idx="1364">
                  <c:v>-49.019309649998831</c:v>
                </c:pt>
                <c:pt idx="1365">
                  <c:v>-49.019309649998831</c:v>
                </c:pt>
                <c:pt idx="1366">
                  <c:v>-49.019309649998831</c:v>
                </c:pt>
                <c:pt idx="1367">
                  <c:v>-49.019309649998831</c:v>
                </c:pt>
                <c:pt idx="1368">
                  <c:v>-49.019309649998831</c:v>
                </c:pt>
                <c:pt idx="1369">
                  <c:v>-49.019309649998831</c:v>
                </c:pt>
                <c:pt idx="1370">
                  <c:v>-49.019309649998831</c:v>
                </c:pt>
                <c:pt idx="1371">
                  <c:v>-49.019309649998831</c:v>
                </c:pt>
                <c:pt idx="1372">
                  <c:v>-49.019309649998831</c:v>
                </c:pt>
                <c:pt idx="1373">
                  <c:v>-49.019309649998831</c:v>
                </c:pt>
                <c:pt idx="1374">
                  <c:v>-49.019309649998831</c:v>
                </c:pt>
                <c:pt idx="1375">
                  <c:v>-49.019309649998831</c:v>
                </c:pt>
                <c:pt idx="1376">
                  <c:v>-49.019309649998831</c:v>
                </c:pt>
                <c:pt idx="1377">
                  <c:v>-49.019309649998831</c:v>
                </c:pt>
                <c:pt idx="1378">
                  <c:v>-49.019309649998831</c:v>
                </c:pt>
                <c:pt idx="1379">
                  <c:v>-49.019309649998831</c:v>
                </c:pt>
                <c:pt idx="1380">
                  <c:v>-49.019309649998831</c:v>
                </c:pt>
                <c:pt idx="1381">
                  <c:v>-49.019309649998831</c:v>
                </c:pt>
                <c:pt idx="1382">
                  <c:v>-49.019309649998831</c:v>
                </c:pt>
                <c:pt idx="1383">
                  <c:v>-50.85057770000094</c:v>
                </c:pt>
                <c:pt idx="1384">
                  <c:v>-76.323945700003605</c:v>
                </c:pt>
                <c:pt idx="1385">
                  <c:v>-141.00631620000058</c:v>
                </c:pt>
                <c:pt idx="1386">
                  <c:v>-249.58496535000268</c:v>
                </c:pt>
                <c:pt idx="1387">
                  <c:v>-178.20565665000322</c:v>
                </c:pt>
                <c:pt idx="1388">
                  <c:v>-235.21338340000511</c:v>
                </c:pt>
                <c:pt idx="1389">
                  <c:v>-288.0652368500032</c:v>
                </c:pt>
                <c:pt idx="1390">
                  <c:v>-312.23988060000374</c:v>
                </c:pt>
                <c:pt idx="1391">
                  <c:v>-288.93279895000342</c:v>
                </c:pt>
                <c:pt idx="1392">
                  <c:v>-318.26780280000457</c:v>
                </c:pt>
                <c:pt idx="1393">
                  <c:v>-378.43576930000563</c:v>
                </c:pt>
                <c:pt idx="1394">
                  <c:v>-358.40732235000178</c:v>
                </c:pt>
                <c:pt idx="1395">
                  <c:v>-424.09471885000312</c:v>
                </c:pt>
                <c:pt idx="1396">
                  <c:v>-376.73228865000419</c:v>
                </c:pt>
                <c:pt idx="1397">
                  <c:v>-324.28646735000257</c:v>
                </c:pt>
                <c:pt idx="1398">
                  <c:v>-339.57192855000358</c:v>
                </c:pt>
                <c:pt idx="1399">
                  <c:v>-337.39186885000163</c:v>
                </c:pt>
                <c:pt idx="1400">
                  <c:v>-329.35673020000286</c:v>
                </c:pt>
                <c:pt idx="1401">
                  <c:v>-343.90474195000206</c:v>
                </c:pt>
                <c:pt idx="1402">
                  <c:v>-248.73264970000128</c:v>
                </c:pt>
                <c:pt idx="1403">
                  <c:v>-242.89712110000073</c:v>
                </c:pt>
                <c:pt idx="1404">
                  <c:v>-164.52555360000042</c:v>
                </c:pt>
                <c:pt idx="1405">
                  <c:v>-188.68847965000168</c:v>
                </c:pt>
                <c:pt idx="1406">
                  <c:v>-128.04265834999933</c:v>
                </c:pt>
                <c:pt idx="1407">
                  <c:v>-68.033371800000168</c:v>
                </c:pt>
                <c:pt idx="1408">
                  <c:v>-138.18821005000063</c:v>
                </c:pt>
                <c:pt idx="1409">
                  <c:v>-77.539028450002661</c:v>
                </c:pt>
                <c:pt idx="1410">
                  <c:v>-55.369275900000503</c:v>
                </c:pt>
                <c:pt idx="1411">
                  <c:v>-55.369275900000503</c:v>
                </c:pt>
                <c:pt idx="1412">
                  <c:v>-51.717388799997934</c:v>
                </c:pt>
                <c:pt idx="1413">
                  <c:v>-38.163585599997532</c:v>
                </c:pt>
                <c:pt idx="1414">
                  <c:v>-10.466165999998339</c:v>
                </c:pt>
                <c:pt idx="1415">
                  <c:v>-45.499894099997618</c:v>
                </c:pt>
                <c:pt idx="1416">
                  <c:v>-45.499894099997618</c:v>
                </c:pt>
                <c:pt idx="1417">
                  <c:v>-45.499894099997618</c:v>
                </c:pt>
                <c:pt idx="1418">
                  <c:v>-45.499894099997618</c:v>
                </c:pt>
                <c:pt idx="1419">
                  <c:v>-20.864996150001389</c:v>
                </c:pt>
                <c:pt idx="1420">
                  <c:v>-20.864996150001389</c:v>
                </c:pt>
                <c:pt idx="1421">
                  <c:v>-162.18186019999848</c:v>
                </c:pt>
                <c:pt idx="1422">
                  <c:v>-183.33746389999942</c:v>
                </c:pt>
                <c:pt idx="1423">
                  <c:v>-130.26280569999835</c:v>
                </c:pt>
                <c:pt idx="1424">
                  <c:v>-93.743871549999312</c:v>
                </c:pt>
                <c:pt idx="1425">
                  <c:v>-127.33512419999897</c:v>
                </c:pt>
                <c:pt idx="1426">
                  <c:v>-72.121740799999316</c:v>
                </c:pt>
                <c:pt idx="1427">
                  <c:v>-6.5182601500000601</c:v>
                </c:pt>
                <c:pt idx="1428">
                  <c:v>-0.45609955000145419</c:v>
                </c:pt>
                <c:pt idx="1429">
                  <c:v>-58.456099550001454</c:v>
                </c:pt>
                <c:pt idx="1430">
                  <c:v>-123.84682745000282</c:v>
                </c:pt>
                <c:pt idx="1431">
                  <c:v>-119.15492970000378</c:v>
                </c:pt>
                <c:pt idx="1432">
                  <c:v>-36.457510100000945</c:v>
                </c:pt>
                <c:pt idx="1433">
                  <c:v>-72.076940099999774</c:v>
                </c:pt>
                <c:pt idx="1434">
                  <c:v>-69.291103400000793</c:v>
                </c:pt>
                <c:pt idx="1435">
                  <c:v>-75.540015399999902</c:v>
                </c:pt>
                <c:pt idx="1436">
                  <c:v>-89.726631999999881</c:v>
                </c:pt>
                <c:pt idx="1437">
                  <c:v>-47.382490850000977</c:v>
                </c:pt>
                <c:pt idx="1438">
                  <c:v>-69.218139800001154</c:v>
                </c:pt>
                <c:pt idx="1439">
                  <c:v>-82.563961099998778</c:v>
                </c:pt>
                <c:pt idx="1440">
                  <c:v>-130.94774215000143</c:v>
                </c:pt>
                <c:pt idx="1441">
                  <c:v>-242.94261025000014</c:v>
                </c:pt>
                <c:pt idx="1442">
                  <c:v>-232.72498075000294</c:v>
                </c:pt>
                <c:pt idx="1443">
                  <c:v>-153.4799249000007</c:v>
                </c:pt>
                <c:pt idx="1444">
                  <c:v>-175.86498170000232</c:v>
                </c:pt>
                <c:pt idx="1445">
                  <c:v>-142.86046600000373</c:v>
                </c:pt>
                <c:pt idx="1446">
                  <c:v>-121.17242440000155</c:v>
                </c:pt>
                <c:pt idx="1447">
                  <c:v>-47.107307899999796</c:v>
                </c:pt>
                <c:pt idx="1448">
                  <c:v>-42.628538400000252</c:v>
                </c:pt>
                <c:pt idx="1449">
                  <c:v>-73.336399950001578</c:v>
                </c:pt>
                <c:pt idx="1450">
                  <c:v>-53.151718650000475</c:v>
                </c:pt>
                <c:pt idx="1451">
                  <c:v>-69.13291930000014</c:v>
                </c:pt>
                <c:pt idx="1452">
                  <c:v>-59.52828325000155</c:v>
                </c:pt>
                <c:pt idx="1453">
                  <c:v>-59.52828325000155</c:v>
                </c:pt>
                <c:pt idx="1454">
                  <c:v>-30.130247449998933</c:v>
                </c:pt>
                <c:pt idx="1455">
                  <c:v>-65.91390814999977</c:v>
                </c:pt>
                <c:pt idx="1456">
                  <c:v>-84.726121699999567</c:v>
                </c:pt>
                <c:pt idx="1457">
                  <c:v>-66.932423449998169</c:v>
                </c:pt>
                <c:pt idx="1458">
                  <c:v>-89.953653950000444</c:v>
                </c:pt>
                <c:pt idx="1459">
                  <c:v>-69.087112450000859</c:v>
                </c:pt>
                <c:pt idx="1460">
                  <c:v>-12.435230099999899</c:v>
                </c:pt>
                <c:pt idx="1461">
                  <c:v>-12.435230099999899</c:v>
                </c:pt>
                <c:pt idx="1462">
                  <c:v>-11.103211050001846</c:v>
                </c:pt>
                <c:pt idx="1463">
                  <c:v>-11.103211050001846</c:v>
                </c:pt>
                <c:pt idx="1464">
                  <c:v>-11.103211050001846</c:v>
                </c:pt>
                <c:pt idx="1465">
                  <c:v>-11.103211050001846</c:v>
                </c:pt>
                <c:pt idx="1466">
                  <c:v>-11.103211050001846</c:v>
                </c:pt>
                <c:pt idx="1467">
                  <c:v>-11.103211050001846</c:v>
                </c:pt>
                <c:pt idx="1468">
                  <c:v>-11.103211050001846</c:v>
                </c:pt>
                <c:pt idx="1469">
                  <c:v>-11.103211050001846</c:v>
                </c:pt>
                <c:pt idx="1470">
                  <c:v>-11.103211050001846</c:v>
                </c:pt>
                <c:pt idx="1471">
                  <c:v>-11.103211050001846</c:v>
                </c:pt>
                <c:pt idx="1472">
                  <c:v>-11.103211050001846</c:v>
                </c:pt>
                <c:pt idx="1473">
                  <c:v>-11.103211050001846</c:v>
                </c:pt>
                <c:pt idx="1474">
                  <c:v>-11.103211050001846</c:v>
                </c:pt>
                <c:pt idx="1475">
                  <c:v>-11.103211050001846</c:v>
                </c:pt>
                <c:pt idx="1476">
                  <c:v>-11.103211050001846</c:v>
                </c:pt>
                <c:pt idx="1477">
                  <c:v>-11.103211050001846</c:v>
                </c:pt>
                <c:pt idx="1478">
                  <c:v>-11.103211050001846</c:v>
                </c:pt>
                <c:pt idx="1479">
                  <c:v>-11.103211050001846</c:v>
                </c:pt>
                <c:pt idx="1480">
                  <c:v>-11.103211050001846</c:v>
                </c:pt>
                <c:pt idx="1481">
                  <c:v>-11.103211050001846</c:v>
                </c:pt>
                <c:pt idx="1482">
                  <c:v>-11.103211050001846</c:v>
                </c:pt>
                <c:pt idx="1483">
                  <c:v>-11.103211050001846</c:v>
                </c:pt>
                <c:pt idx="1484">
                  <c:v>-11.103211050001846</c:v>
                </c:pt>
                <c:pt idx="1485">
                  <c:v>-11.103211050001846</c:v>
                </c:pt>
                <c:pt idx="1486">
                  <c:v>-11.103211050001846</c:v>
                </c:pt>
                <c:pt idx="1487">
                  <c:v>-11.103211050001846</c:v>
                </c:pt>
                <c:pt idx="1488">
                  <c:v>-11.103211050001846</c:v>
                </c:pt>
                <c:pt idx="1489">
                  <c:v>-11.103211050001846</c:v>
                </c:pt>
                <c:pt idx="1490">
                  <c:v>-11.103211050001846</c:v>
                </c:pt>
                <c:pt idx="1491">
                  <c:v>-11.103211050001846</c:v>
                </c:pt>
                <c:pt idx="1492">
                  <c:v>-59.412646849999874</c:v>
                </c:pt>
                <c:pt idx="1493">
                  <c:v>-59.412646849999874</c:v>
                </c:pt>
                <c:pt idx="1494">
                  <c:v>-59.412646849999874</c:v>
                </c:pt>
                <c:pt idx="1495">
                  <c:v>-59.412646849999874</c:v>
                </c:pt>
                <c:pt idx="1496">
                  <c:v>-59.412646849999874</c:v>
                </c:pt>
                <c:pt idx="1497">
                  <c:v>-59.412646849999874</c:v>
                </c:pt>
                <c:pt idx="1498">
                  <c:v>-59.412646849999874</c:v>
                </c:pt>
                <c:pt idx="1499">
                  <c:v>-59.412646849999874</c:v>
                </c:pt>
                <c:pt idx="1500">
                  <c:v>-59.412646849999874</c:v>
                </c:pt>
                <c:pt idx="1501">
                  <c:v>-12.63810900000135</c:v>
                </c:pt>
                <c:pt idx="1502">
                  <c:v>-45.459233600000516</c:v>
                </c:pt>
                <c:pt idx="1503">
                  <c:v>-45.433232250001311</c:v>
                </c:pt>
                <c:pt idx="1504">
                  <c:v>-52.826420200000939</c:v>
                </c:pt>
                <c:pt idx="1505">
                  <c:v>-37.943284250002762</c:v>
                </c:pt>
                <c:pt idx="1506">
                  <c:v>-37.15500195000277</c:v>
                </c:pt>
                <c:pt idx="1507">
                  <c:v>-50.296562700001232</c:v>
                </c:pt>
                <c:pt idx="1508">
                  <c:v>-50.296562700001232</c:v>
                </c:pt>
                <c:pt idx="1509">
                  <c:v>-50.296562700001232</c:v>
                </c:pt>
                <c:pt idx="1510">
                  <c:v>-60.22072019999905</c:v>
                </c:pt>
                <c:pt idx="1511">
                  <c:v>-37.301140949999535</c:v>
                </c:pt>
                <c:pt idx="1512">
                  <c:v>-62.00655689999985</c:v>
                </c:pt>
                <c:pt idx="1513">
                  <c:v>-35.941801450000639</c:v>
                </c:pt>
                <c:pt idx="1514">
                  <c:v>-12.281441349998204</c:v>
                </c:pt>
                <c:pt idx="1515">
                  <c:v>-31.015020200000436</c:v>
                </c:pt>
                <c:pt idx="1516">
                  <c:v>-36.197766200000842</c:v>
                </c:pt>
                <c:pt idx="1517">
                  <c:v>-0.77421044999937294</c:v>
                </c:pt>
                <c:pt idx="1518">
                  <c:v>-72.192619850000483</c:v>
                </c:pt>
                <c:pt idx="1519">
                  <c:v>-92.97382049999942</c:v>
                </c:pt>
                <c:pt idx="1520">
                  <c:v>-174.98645290000059</c:v>
                </c:pt>
                <c:pt idx="1521">
                  <c:v>-143.73770460000014</c:v>
                </c:pt>
                <c:pt idx="1522">
                  <c:v>-151.53242344999853</c:v>
                </c:pt>
                <c:pt idx="1523">
                  <c:v>-194.58585114999914</c:v>
                </c:pt>
                <c:pt idx="1524">
                  <c:v>-179.20091469999898</c:v>
                </c:pt>
                <c:pt idx="1525">
                  <c:v>-179.89551320000101</c:v>
                </c:pt>
                <c:pt idx="1526">
                  <c:v>-226.50979685000129</c:v>
                </c:pt>
                <c:pt idx="1527">
                  <c:v>-186.84903235000093</c:v>
                </c:pt>
                <c:pt idx="1528">
                  <c:v>-242.89973040000041</c:v>
                </c:pt>
                <c:pt idx="1529">
                  <c:v>-214.71891969999888</c:v>
                </c:pt>
                <c:pt idx="1530">
                  <c:v>-202.03204795000056</c:v>
                </c:pt>
                <c:pt idx="1531">
                  <c:v>-146.27692565000143</c:v>
                </c:pt>
                <c:pt idx="1532">
                  <c:v>-51.132904850001069</c:v>
                </c:pt>
                <c:pt idx="1533">
                  <c:v>-51.132904850001069</c:v>
                </c:pt>
                <c:pt idx="1534">
                  <c:v>-5.8455517000002146</c:v>
                </c:pt>
                <c:pt idx="1535">
                  <c:v>-5.8455517000002146</c:v>
                </c:pt>
                <c:pt idx="1536">
                  <c:v>-23.407096100001581</c:v>
                </c:pt>
                <c:pt idx="1537">
                  <c:v>-42.16088485000364</c:v>
                </c:pt>
                <c:pt idx="1538">
                  <c:v>-75.118934150003042</c:v>
                </c:pt>
                <c:pt idx="1539">
                  <c:v>-55.689707300003647</c:v>
                </c:pt>
                <c:pt idx="1540">
                  <c:v>-55.689707300003647</c:v>
                </c:pt>
                <c:pt idx="1541">
                  <c:v>-22.30025514999943</c:v>
                </c:pt>
                <c:pt idx="1542">
                  <c:v>-62.444786249996469</c:v>
                </c:pt>
                <c:pt idx="1543">
                  <c:v>-32.853143649999765</c:v>
                </c:pt>
                <c:pt idx="1544">
                  <c:v>-14.215559399997801</c:v>
                </c:pt>
                <c:pt idx="1545">
                  <c:v>-41.366916999997557</c:v>
                </c:pt>
                <c:pt idx="1546">
                  <c:v>-41.366916999997557</c:v>
                </c:pt>
                <c:pt idx="1547">
                  <c:v>-41.366916999997557</c:v>
                </c:pt>
                <c:pt idx="1548">
                  <c:v>-41.366916999997557</c:v>
                </c:pt>
                <c:pt idx="1549">
                  <c:v>-41.366916999997557</c:v>
                </c:pt>
                <c:pt idx="1550">
                  <c:v>-41.366916999997557</c:v>
                </c:pt>
                <c:pt idx="1551">
                  <c:v>-41.366916999997557</c:v>
                </c:pt>
                <c:pt idx="1552">
                  <c:v>-41.366916999997557</c:v>
                </c:pt>
                <c:pt idx="1553">
                  <c:v>-41.366916999997557</c:v>
                </c:pt>
                <c:pt idx="1554">
                  <c:v>-41.366916999997557</c:v>
                </c:pt>
                <c:pt idx="1555">
                  <c:v>-41.366916999997557</c:v>
                </c:pt>
                <c:pt idx="1556">
                  <c:v>-41.366916999997557</c:v>
                </c:pt>
                <c:pt idx="1557">
                  <c:v>-41.366916999997557</c:v>
                </c:pt>
                <c:pt idx="1558">
                  <c:v>-41.366916999997557</c:v>
                </c:pt>
                <c:pt idx="1559">
                  <c:v>-41.366916999997557</c:v>
                </c:pt>
                <c:pt idx="1560">
                  <c:v>-41.366916999997557</c:v>
                </c:pt>
                <c:pt idx="1561">
                  <c:v>-41.366916999997557</c:v>
                </c:pt>
                <c:pt idx="1562">
                  <c:v>-41.366916999997557</c:v>
                </c:pt>
                <c:pt idx="1563">
                  <c:v>-41.366916999997557</c:v>
                </c:pt>
                <c:pt idx="1564">
                  <c:v>-41.366916999997557</c:v>
                </c:pt>
                <c:pt idx="1565">
                  <c:v>-41.366916999997557</c:v>
                </c:pt>
                <c:pt idx="1566">
                  <c:v>-41.366916999997557</c:v>
                </c:pt>
                <c:pt idx="1567">
                  <c:v>-41.366916999997557</c:v>
                </c:pt>
                <c:pt idx="1568">
                  <c:v>-41.366916999997557</c:v>
                </c:pt>
                <c:pt idx="1569">
                  <c:v>-41.366916999997557</c:v>
                </c:pt>
                <c:pt idx="1570">
                  <c:v>-41.366916999997557</c:v>
                </c:pt>
                <c:pt idx="1571">
                  <c:v>-41.366916999997557</c:v>
                </c:pt>
                <c:pt idx="1572">
                  <c:v>-41.366916999997557</c:v>
                </c:pt>
                <c:pt idx="1573">
                  <c:v>-41.366916999997557</c:v>
                </c:pt>
                <c:pt idx="1574">
                  <c:v>-41.366916999997557</c:v>
                </c:pt>
                <c:pt idx="1575">
                  <c:v>-41.366916999997557</c:v>
                </c:pt>
                <c:pt idx="1576">
                  <c:v>-41.366916999997557</c:v>
                </c:pt>
                <c:pt idx="1577">
                  <c:v>-41.366916999997557</c:v>
                </c:pt>
                <c:pt idx="1578">
                  <c:v>-39.817254000001412</c:v>
                </c:pt>
                <c:pt idx="1579">
                  <c:v>-61.915077999998175</c:v>
                </c:pt>
                <c:pt idx="1580">
                  <c:v>-51.409300999999687</c:v>
                </c:pt>
                <c:pt idx="1581">
                  <c:v>-71.492571749999115</c:v>
                </c:pt>
                <c:pt idx="1582">
                  <c:v>-51.266464499998619</c:v>
                </c:pt>
                <c:pt idx="1583">
                  <c:v>-27.115617199999178</c:v>
                </c:pt>
                <c:pt idx="1584">
                  <c:v>-48.467215499998929</c:v>
                </c:pt>
                <c:pt idx="1585">
                  <c:v>-53.188070499996684</c:v>
                </c:pt>
                <c:pt idx="1586">
                  <c:v>-48.345084749998932</c:v>
                </c:pt>
                <c:pt idx="1587">
                  <c:v>-65.796562699995775</c:v>
                </c:pt>
                <c:pt idx="1588">
                  <c:v>-90.522429249997003</c:v>
                </c:pt>
                <c:pt idx="1589">
                  <c:v>-90.867590999996537</c:v>
                </c:pt>
                <c:pt idx="1590">
                  <c:v>-128.14996149999388</c:v>
                </c:pt>
                <c:pt idx="1591">
                  <c:v>-128.33696804999454</c:v>
                </c:pt>
                <c:pt idx="1592">
                  <c:v>-128.33696804999454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F8-4031-8879-2171C3E41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414592"/>
        <c:axId val="570413608"/>
      </c:lineChart>
      <c:dateAx>
        <c:axId val="4535701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80984"/>
        <c:crosses val="autoZero"/>
        <c:auto val="1"/>
        <c:lblOffset val="100"/>
        <c:baseTimeUnit val="days"/>
        <c:majorUnit val="6"/>
        <c:majorTimeUnit val="months"/>
      </c:dateAx>
      <c:valAx>
        <c:axId val="45358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70160"/>
        <c:crosses val="autoZero"/>
        <c:crossBetween val="between"/>
      </c:valAx>
      <c:valAx>
        <c:axId val="570413608"/>
        <c:scaling>
          <c:orientation val="minMax"/>
          <c:max val="0"/>
          <c:min val="-5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0414592"/>
        <c:crosses val="max"/>
        <c:crossBetween val="between"/>
      </c:valAx>
      <c:dateAx>
        <c:axId val="57041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70413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</xdr:row>
      <xdr:rowOff>28574</xdr:rowOff>
    </xdr:from>
    <xdr:to>
      <xdr:col>30</xdr:col>
      <xdr:colOff>809625</xdr:colOff>
      <xdr:row>39</xdr:row>
      <xdr:rowOff>66674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E43488D-CC96-420D-959B-191C3BE59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29XOIiuyjq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7FC7-E4E3-46B4-B1D4-70C3BFD6883F}">
  <sheetPr>
    <tabColor rgb="FF00B050"/>
  </sheetPr>
  <dimension ref="A1:T1594"/>
  <sheetViews>
    <sheetView tabSelected="1" workbookViewId="0">
      <selection activeCell="P18" sqref="P18"/>
    </sheetView>
  </sheetViews>
  <sheetFormatPr defaultColWidth="16" defaultRowHeight="15" x14ac:dyDescent="0.25"/>
  <cols>
    <col min="1" max="1" width="10.7109375" style="13" bestFit="1" customWidth="1"/>
    <col min="2" max="3" width="8" style="13" bestFit="1" customWidth="1"/>
    <col min="4" max="4" width="6.28515625" style="14" bestFit="1" customWidth="1"/>
    <col min="5" max="5" width="13.42578125" style="13" bestFit="1" customWidth="1"/>
    <col min="6" max="6" width="13.140625" style="13" bestFit="1" customWidth="1"/>
    <col min="7" max="7" width="12.28515625" style="13" bestFit="1" customWidth="1"/>
    <col min="8" max="8" width="11.7109375" style="13" bestFit="1" customWidth="1"/>
    <col min="9" max="10" width="12.5703125" style="13" bestFit="1" customWidth="1"/>
    <col min="11" max="11" width="8.140625" style="13" bestFit="1" customWidth="1"/>
    <col min="12" max="12" width="8.7109375" style="13" bestFit="1" customWidth="1"/>
    <col min="13" max="14" width="8.7109375" style="13" customWidth="1"/>
    <col min="15" max="15" width="15.42578125" style="13" bestFit="1" customWidth="1"/>
    <col min="16" max="17" width="14.42578125" style="13" bestFit="1" customWidth="1"/>
    <col min="18" max="18" width="14.42578125" style="13" customWidth="1"/>
    <col min="19" max="19" width="12.28515625" style="13" bestFit="1" customWidth="1"/>
    <col min="20" max="20" width="5.7109375" style="13" bestFit="1" customWidth="1"/>
    <col min="21" max="16384" width="16" style="13"/>
  </cols>
  <sheetData>
    <row r="1" spans="1:20" ht="15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3"/>
      <c r="O1" s="3"/>
      <c r="P1" s="3"/>
      <c r="Q1" s="3"/>
      <c r="R1" s="3"/>
      <c r="S1" s="25" t="s">
        <v>12</v>
      </c>
      <c r="T1" s="25"/>
    </row>
    <row r="2" spans="1:20" ht="15.75" thickBot="1" x14ac:dyDescent="0.3">
      <c r="A2" s="15">
        <v>41275</v>
      </c>
      <c r="B2" s="13">
        <v>1.6237699999999999</v>
      </c>
      <c r="C2" s="13">
        <v>1.4877899999999999</v>
      </c>
      <c r="D2" s="12">
        <f>B2-(-0.3704666+1.3140285*C2)</f>
        <v>3.9238137984999977E-2</v>
      </c>
      <c r="E2" s="3">
        <f>(B3-B2)*10000</f>
        <v>16.899999999999693</v>
      </c>
      <c r="F2" s="3">
        <f>(C3-C2)*10000</f>
        <v>40.200000000001346</v>
      </c>
      <c r="G2" s="4">
        <f t="shared" ref="G2:G65" si="0">IF(D2&gt;$T$2,-E2+1.3140285*F2,0)</f>
        <v>35.923945700002079</v>
      </c>
      <c r="H2" s="4">
        <f t="shared" ref="H2:H65" si="1">IF(D2&lt;$T$3,+E2-1.3140285*F2,0)</f>
        <v>0</v>
      </c>
      <c r="I2" s="4">
        <f>G2+H2</f>
        <v>35.923945700002079</v>
      </c>
      <c r="J2" s="9">
        <v>0</v>
      </c>
      <c r="K2" s="5"/>
      <c r="L2" s="5">
        <v>0</v>
      </c>
      <c r="M2" s="5"/>
      <c r="N2" s="5"/>
      <c r="O2" s="26" t="s">
        <v>25</v>
      </c>
      <c r="P2" s="26"/>
      <c r="Q2" s="26"/>
      <c r="R2" s="3"/>
      <c r="S2" s="6" t="s">
        <v>6</v>
      </c>
      <c r="T2" s="7">
        <v>0.02</v>
      </c>
    </row>
    <row r="3" spans="1:20" ht="15.75" thickBot="1" x14ac:dyDescent="0.3">
      <c r="A3" s="15">
        <v>41276</v>
      </c>
      <c r="B3" s="13">
        <v>1.6254599999999999</v>
      </c>
      <c r="C3" s="13">
        <v>1.4918100000000001</v>
      </c>
      <c r="D3" s="12">
        <f t="shared" ref="D3:D66" si="2">B3-(-0.3704666+1.3140285*C3)</f>
        <v>3.5645743414999931E-2</v>
      </c>
      <c r="E3" s="3">
        <f t="shared" ref="E3:F66" si="3">(B4-B3)*10000</f>
        <v>-148.59999999999874</v>
      </c>
      <c r="F3" s="3">
        <f t="shared" si="3"/>
        <v>6.8999999999985739</v>
      </c>
      <c r="G3" s="4">
        <f t="shared" si="0"/>
        <v>157.66679664999688</v>
      </c>
      <c r="H3" s="4">
        <f t="shared" si="1"/>
        <v>0</v>
      </c>
      <c r="I3" s="4">
        <f>G3+H3+I2</f>
        <v>193.59074234999895</v>
      </c>
      <c r="J3" s="9">
        <f>MAX(I3,J2)</f>
        <v>193.59074234999895</v>
      </c>
      <c r="K3" s="8" t="str">
        <f>IF(I3 &lt; I2, 1-I3/J3,"")</f>
        <v/>
      </c>
      <c r="L3" s="9">
        <f>IF(J3=I3,L2,I3-J3)</f>
        <v>0</v>
      </c>
      <c r="M3" s="9"/>
      <c r="N3" s="9"/>
      <c r="O3" s="1" t="s">
        <v>15</v>
      </c>
      <c r="P3" s="16">
        <f>COUNTIF(M5:M1594,"=1")/1593</f>
        <v>0.31010671688637792</v>
      </c>
      <c r="Q3" s="7"/>
      <c r="R3" s="3"/>
      <c r="S3" s="10" t="s">
        <v>7</v>
      </c>
      <c r="T3" s="11">
        <f>-T2</f>
        <v>-0.02</v>
      </c>
    </row>
    <row r="4" spans="1:20" x14ac:dyDescent="0.25">
      <c r="A4" s="15">
        <v>41277</v>
      </c>
      <c r="B4" s="13">
        <v>1.6106</v>
      </c>
      <c r="C4" s="13">
        <v>1.4924999999999999</v>
      </c>
      <c r="D4" s="12">
        <f t="shared" si="2"/>
        <v>1.9879063750000148E-2</v>
      </c>
      <c r="E4" s="3">
        <f t="shared" si="3"/>
        <v>-38.199999999999349</v>
      </c>
      <c r="F4" s="3">
        <f t="shared" si="3"/>
        <v>-70.799999999999756</v>
      </c>
      <c r="G4" s="4">
        <f t="shared" si="0"/>
        <v>0</v>
      </c>
      <c r="H4" s="4">
        <f t="shared" si="1"/>
        <v>0</v>
      </c>
      <c r="I4" s="4">
        <f t="shared" ref="I4:I67" si="4">G4+H4+I3</f>
        <v>193.59074234999895</v>
      </c>
      <c r="J4" s="9">
        <f t="shared" ref="J4:J67" si="5">MAX(I4,J3)</f>
        <v>193.59074234999895</v>
      </c>
      <c r="K4" s="8" t="str">
        <f t="shared" ref="K4:K67" si="6">IF(I4 &lt; I3, 1-I4/J4,"")</f>
        <v/>
      </c>
      <c r="L4" s="9">
        <f t="shared" ref="L4:L67" si="7">IF(J4=I4,L3,I4-J4)</f>
        <v>0</v>
      </c>
      <c r="M4" s="9"/>
      <c r="N4" s="9"/>
      <c r="O4" s="1" t="s">
        <v>16</v>
      </c>
      <c r="P4" s="17">
        <f>COUNTIF(M5:M1594,"=0")/1593</f>
        <v>0.3032015065913371</v>
      </c>
      <c r="Q4" s="18"/>
      <c r="R4" s="3"/>
      <c r="S4" s="3"/>
      <c r="T4" s="3"/>
    </row>
    <row r="5" spans="1:20" x14ac:dyDescent="0.25">
      <c r="A5" s="15">
        <v>41278</v>
      </c>
      <c r="B5" s="13">
        <v>1.6067800000000001</v>
      </c>
      <c r="C5" s="13">
        <v>1.48542</v>
      </c>
      <c r="D5" s="12">
        <f t="shared" si="2"/>
        <v>2.5362385530000253E-2</v>
      </c>
      <c r="E5" s="3">
        <f t="shared" si="3"/>
        <v>46.499999999998209</v>
      </c>
      <c r="F5" s="3">
        <f t="shared" si="3"/>
        <v>-9.900000000000464</v>
      </c>
      <c r="G5" s="4">
        <f t="shared" si="0"/>
        <v>-59.508882149998819</v>
      </c>
      <c r="H5" s="4">
        <f t="shared" si="1"/>
        <v>0</v>
      </c>
      <c r="I5" s="4">
        <f t="shared" si="4"/>
        <v>134.08186020000014</v>
      </c>
      <c r="J5" s="9">
        <f t="shared" si="5"/>
        <v>193.59074234999895</v>
      </c>
      <c r="K5" s="8">
        <f t="shared" si="6"/>
        <v>0.30739528878096234</v>
      </c>
      <c r="L5" s="9">
        <f t="shared" si="7"/>
        <v>-59.508882149998811</v>
      </c>
      <c r="M5" s="9">
        <f>IF(L5&lt;L4,1,IF(L5=L4,"",0))</f>
        <v>1</v>
      </c>
      <c r="N5" s="9"/>
      <c r="O5" s="1" t="s">
        <v>14</v>
      </c>
      <c r="P5" s="17">
        <f>SUM(P3:P4)</f>
        <v>0.61330822347771496</v>
      </c>
      <c r="Q5" s="18"/>
      <c r="R5" s="3"/>
      <c r="S5" s="3"/>
      <c r="T5" s="3"/>
    </row>
    <row r="6" spans="1:20" x14ac:dyDescent="0.25">
      <c r="A6" s="15">
        <v>41281</v>
      </c>
      <c r="B6" s="13">
        <v>1.6114299999999999</v>
      </c>
      <c r="C6" s="13">
        <v>1.4844299999999999</v>
      </c>
      <c r="D6" s="12">
        <f t="shared" si="2"/>
        <v>3.1313273744999925E-2</v>
      </c>
      <c r="E6" s="3">
        <f t="shared" si="3"/>
        <v>-59.399999999998343</v>
      </c>
      <c r="F6" s="3">
        <f t="shared" si="3"/>
        <v>-9.2999999999987537</v>
      </c>
      <c r="G6" s="4">
        <f t="shared" si="0"/>
        <v>47.179534949999976</v>
      </c>
      <c r="H6" s="4">
        <f t="shared" si="1"/>
        <v>0</v>
      </c>
      <c r="I6" s="4">
        <f t="shared" si="4"/>
        <v>181.26139515000011</v>
      </c>
      <c r="J6" s="9">
        <f t="shared" si="5"/>
        <v>193.59074234999895</v>
      </c>
      <c r="K6" s="8" t="str">
        <f t="shared" si="6"/>
        <v/>
      </c>
      <c r="L6" s="9">
        <f t="shared" si="7"/>
        <v>-12.329347199998836</v>
      </c>
      <c r="M6" s="9">
        <f t="shared" ref="M6:M69" si="8">IF(L6&lt;L5,1,IF(L6=L5,"",0))</f>
        <v>0</v>
      </c>
      <c r="N6" s="9"/>
      <c r="O6" s="1" t="s">
        <v>17</v>
      </c>
      <c r="P6" s="19">
        <f>I1594</f>
        <v>12201.198027299999</v>
      </c>
      <c r="Q6" s="18"/>
      <c r="R6" s="3"/>
      <c r="S6" s="3"/>
      <c r="T6" s="3"/>
    </row>
    <row r="7" spans="1:20" x14ac:dyDescent="0.25">
      <c r="A7" s="15">
        <v>41282</v>
      </c>
      <c r="B7" s="13">
        <v>1.6054900000000001</v>
      </c>
      <c r="C7" s="13">
        <v>1.4835</v>
      </c>
      <c r="D7" s="12">
        <f t="shared" si="2"/>
        <v>2.6595320249999777E-2</v>
      </c>
      <c r="E7" s="3">
        <f t="shared" si="3"/>
        <v>-33.500000000001862</v>
      </c>
      <c r="F7" s="3">
        <f t="shared" si="3"/>
        <v>-8.5000000000001741</v>
      </c>
      <c r="G7" s="4">
        <f t="shared" si="0"/>
        <v>22.330757750001631</v>
      </c>
      <c r="H7" s="4">
        <f t="shared" si="1"/>
        <v>0</v>
      </c>
      <c r="I7" s="4">
        <f t="shared" si="4"/>
        <v>203.59215290000174</v>
      </c>
      <c r="J7" s="9">
        <f t="shared" si="5"/>
        <v>203.59215290000174</v>
      </c>
      <c r="K7" s="8" t="str">
        <f t="shared" si="6"/>
        <v/>
      </c>
      <c r="L7" s="9">
        <f t="shared" si="7"/>
        <v>-12.329347199998836</v>
      </c>
      <c r="M7" s="9" t="str">
        <f t="shared" si="8"/>
        <v/>
      </c>
      <c r="N7" s="9"/>
      <c r="O7" s="1" t="s">
        <v>24</v>
      </c>
      <c r="P7" s="20">
        <f>MIN(L3:L1574)</f>
        <v>-1344.1462064999987</v>
      </c>
      <c r="Q7" s="21">
        <f>P7/P6</f>
        <v>-0.11016510046738784</v>
      </c>
      <c r="R7" s="3"/>
      <c r="S7" s="3"/>
      <c r="T7" s="3"/>
    </row>
    <row r="8" spans="1:20" x14ac:dyDescent="0.25">
      <c r="A8" s="15">
        <v>41283</v>
      </c>
      <c r="B8" s="13">
        <v>1.6021399999999999</v>
      </c>
      <c r="C8" s="13">
        <v>1.48265</v>
      </c>
      <c r="D8" s="12">
        <f t="shared" si="2"/>
        <v>2.4362244474999795E-2</v>
      </c>
      <c r="E8" s="3">
        <f t="shared" si="3"/>
        <v>146.00000000000168</v>
      </c>
      <c r="F8" s="3">
        <f t="shared" si="3"/>
        <v>-47.699999999999406</v>
      </c>
      <c r="G8" s="4">
        <f t="shared" si="0"/>
        <v>-208.6791594500009</v>
      </c>
      <c r="H8" s="4">
        <f t="shared" si="1"/>
        <v>0</v>
      </c>
      <c r="I8" s="4">
        <f t="shared" si="4"/>
        <v>-5.0870065499991597</v>
      </c>
      <c r="J8" s="9">
        <f t="shared" si="5"/>
        <v>203.59215290000174</v>
      </c>
      <c r="K8" s="8">
        <f t="shared" si="6"/>
        <v>1.0249862604110176</v>
      </c>
      <c r="L8" s="9">
        <f t="shared" si="7"/>
        <v>-208.6791594500009</v>
      </c>
      <c r="M8" s="9">
        <f t="shared" si="8"/>
        <v>1</v>
      </c>
      <c r="N8" s="9"/>
      <c r="O8" s="1" t="s">
        <v>23</v>
      </c>
      <c r="P8" s="19">
        <f>AVERAGEIF(G2:G1594,"&gt;0")</f>
        <v>70.5487414321166</v>
      </c>
      <c r="Q8" s="22">
        <f>AVERAGEIF(H2:H1594,"&gt;0")</f>
        <v>80.559496916507968</v>
      </c>
      <c r="R8" s="4"/>
      <c r="S8" s="3"/>
      <c r="T8" s="3"/>
    </row>
    <row r="9" spans="1:20" x14ac:dyDescent="0.25">
      <c r="A9" s="15">
        <v>41284</v>
      </c>
      <c r="B9" s="13">
        <v>1.6167400000000001</v>
      </c>
      <c r="C9" s="13">
        <v>1.4778800000000001</v>
      </c>
      <c r="D9" s="12">
        <f t="shared" si="2"/>
        <v>4.5230160420000054E-2</v>
      </c>
      <c r="E9" s="3">
        <f t="shared" si="3"/>
        <v>-35.100000000001245</v>
      </c>
      <c r="F9" s="3">
        <f t="shared" si="3"/>
        <v>-44.90000000000105</v>
      </c>
      <c r="G9" s="4">
        <f t="shared" si="0"/>
        <v>-23.899879650000138</v>
      </c>
      <c r="H9" s="4">
        <f t="shared" si="1"/>
        <v>0</v>
      </c>
      <c r="I9" s="4">
        <f t="shared" si="4"/>
        <v>-28.986886199999297</v>
      </c>
      <c r="J9" s="9">
        <f t="shared" si="5"/>
        <v>203.59215290000174</v>
      </c>
      <c r="K9" s="8">
        <f t="shared" si="6"/>
        <v>1.1423772271529384</v>
      </c>
      <c r="L9" s="9">
        <f t="shared" si="7"/>
        <v>-232.57903910000104</v>
      </c>
      <c r="M9" s="9">
        <f t="shared" si="8"/>
        <v>1</v>
      </c>
      <c r="N9" s="9"/>
      <c r="O9" s="1" t="s">
        <v>22</v>
      </c>
      <c r="P9" s="19">
        <f>AVERAGEIF(G2:G1594,"&lt;0")</f>
        <v>-57.699828382455955</v>
      </c>
      <c r="Q9" s="22">
        <f>AVERAGEIF(H2:H1594,"&lt;0")</f>
        <v>-61.820567995527107</v>
      </c>
      <c r="R9" s="4"/>
      <c r="S9" s="3"/>
      <c r="T9" s="3"/>
    </row>
    <row r="10" spans="1:20" x14ac:dyDescent="0.25">
      <c r="A10" s="15">
        <v>41285</v>
      </c>
      <c r="B10" s="13">
        <v>1.6132299999999999</v>
      </c>
      <c r="C10" s="13">
        <v>1.47339</v>
      </c>
      <c r="D10" s="12">
        <f t="shared" si="2"/>
        <v>4.7620148384999839E-2</v>
      </c>
      <c r="E10" s="3">
        <f t="shared" si="3"/>
        <v>-58.00000000000027</v>
      </c>
      <c r="F10" s="3">
        <f t="shared" si="3"/>
        <v>83.800000000000537</v>
      </c>
      <c r="G10" s="4">
        <f t="shared" si="0"/>
        <v>168.11558830000098</v>
      </c>
      <c r="H10" s="4">
        <f t="shared" si="1"/>
        <v>0</v>
      </c>
      <c r="I10" s="4">
        <f t="shared" si="4"/>
        <v>139.12870210000168</v>
      </c>
      <c r="J10" s="9">
        <f t="shared" si="5"/>
        <v>203.59215290000174</v>
      </c>
      <c r="K10" s="8" t="str">
        <f t="shared" si="6"/>
        <v/>
      </c>
      <c r="L10" s="9">
        <f t="shared" si="7"/>
        <v>-64.463450800000061</v>
      </c>
      <c r="M10" s="9">
        <f t="shared" si="8"/>
        <v>0</v>
      </c>
      <c r="N10" s="9"/>
      <c r="O10" s="1" t="s">
        <v>20</v>
      </c>
      <c r="P10" s="23">
        <f>COUNTIF(G2:G1594,"&gt;0")</f>
        <v>274</v>
      </c>
      <c r="Q10" s="18">
        <f>COUNTIF(H2:H1594,"&gt;0")</f>
        <v>315</v>
      </c>
      <c r="R10" s="3"/>
      <c r="S10" s="3"/>
      <c r="T10" s="3"/>
    </row>
    <row r="11" spans="1:20" x14ac:dyDescent="0.25">
      <c r="A11" s="15">
        <v>41288</v>
      </c>
      <c r="B11" s="13">
        <v>1.6074299999999999</v>
      </c>
      <c r="C11" s="13">
        <v>1.48177</v>
      </c>
      <c r="D11" s="12">
        <f t="shared" si="2"/>
        <v>3.0808589554999877E-2</v>
      </c>
      <c r="E11" s="3">
        <f t="shared" si="3"/>
        <v>-10.999999999998789</v>
      </c>
      <c r="F11" s="3">
        <f t="shared" si="3"/>
        <v>149.79999999999993</v>
      </c>
      <c r="G11" s="4">
        <f t="shared" si="0"/>
        <v>207.84146929999869</v>
      </c>
      <c r="H11" s="4">
        <f t="shared" si="1"/>
        <v>0</v>
      </c>
      <c r="I11" s="4">
        <f t="shared" si="4"/>
        <v>346.97017140000037</v>
      </c>
      <c r="J11" s="9">
        <f t="shared" si="5"/>
        <v>346.97017140000037</v>
      </c>
      <c r="K11" s="8" t="str">
        <f t="shared" si="6"/>
        <v/>
      </c>
      <c r="L11" s="9">
        <f t="shared" si="7"/>
        <v>-64.463450800000061</v>
      </c>
      <c r="M11" s="9" t="str">
        <f t="shared" si="8"/>
        <v/>
      </c>
      <c r="N11" s="9"/>
      <c r="O11" s="1" t="s">
        <v>21</v>
      </c>
      <c r="P11" s="23">
        <f>COUNTIF(G2:G1594,"&lt;0")</f>
        <v>228</v>
      </c>
      <c r="Q11" s="18">
        <f>COUNTIF(H2:H1594,"&lt;0")</f>
        <v>313</v>
      </c>
      <c r="R11" s="3"/>
      <c r="S11" s="3"/>
      <c r="T11" s="3"/>
    </row>
    <row r="12" spans="1:20" x14ac:dyDescent="0.25">
      <c r="A12" s="15">
        <v>41289</v>
      </c>
      <c r="B12" s="13">
        <v>1.60633</v>
      </c>
      <c r="C12" s="13">
        <v>1.49675</v>
      </c>
      <c r="D12" s="12">
        <f t="shared" si="2"/>
        <v>1.0024442625000018E-2</v>
      </c>
      <c r="E12" s="3">
        <f t="shared" si="3"/>
        <v>-58.500000000001329</v>
      </c>
      <c r="F12" s="3">
        <f t="shared" si="3"/>
        <v>-67.800000000000082</v>
      </c>
      <c r="G12" s="4">
        <f t="shared" si="0"/>
        <v>0</v>
      </c>
      <c r="H12" s="4">
        <f t="shared" si="1"/>
        <v>0</v>
      </c>
      <c r="I12" s="4">
        <f t="shared" si="4"/>
        <v>346.97017140000037</v>
      </c>
      <c r="J12" s="9">
        <f t="shared" si="5"/>
        <v>346.97017140000037</v>
      </c>
      <c r="K12" s="8" t="str">
        <f t="shared" si="6"/>
        <v/>
      </c>
      <c r="L12" s="9">
        <f t="shared" si="7"/>
        <v>-64.463450800000061</v>
      </c>
      <c r="M12" s="9" t="str">
        <f t="shared" si="8"/>
        <v/>
      </c>
      <c r="N12" s="9"/>
      <c r="O12" s="1" t="s">
        <v>18</v>
      </c>
      <c r="P12" s="17">
        <f>SUM(P10:Q10)/SUM($P$10:$Q$11)</f>
        <v>0.5212389380530974</v>
      </c>
      <c r="Q12" s="18"/>
      <c r="R12" s="3"/>
      <c r="S12" s="3"/>
      <c r="T12" s="3"/>
    </row>
    <row r="13" spans="1:20" ht="15.75" thickBot="1" x14ac:dyDescent="0.3">
      <c r="A13" s="15">
        <v>41290</v>
      </c>
      <c r="B13" s="13">
        <v>1.6004799999999999</v>
      </c>
      <c r="C13" s="13">
        <v>1.48997</v>
      </c>
      <c r="D13" s="12">
        <f t="shared" si="2"/>
        <v>1.3083555854999984E-2</v>
      </c>
      <c r="E13" s="3">
        <f t="shared" si="3"/>
        <v>-12.799999999999478</v>
      </c>
      <c r="F13" s="3">
        <f t="shared" si="3"/>
        <v>12.099999999999334</v>
      </c>
      <c r="G13" s="4">
        <f t="shared" si="0"/>
        <v>0</v>
      </c>
      <c r="H13" s="4">
        <f t="shared" si="1"/>
        <v>0</v>
      </c>
      <c r="I13" s="4">
        <f t="shared" si="4"/>
        <v>346.97017140000037</v>
      </c>
      <c r="J13" s="9">
        <f t="shared" si="5"/>
        <v>346.97017140000037</v>
      </c>
      <c r="K13" s="8" t="str">
        <f t="shared" si="6"/>
        <v/>
      </c>
      <c r="L13" s="9">
        <f t="shared" si="7"/>
        <v>-64.463450800000061</v>
      </c>
      <c r="M13" s="9" t="str">
        <f t="shared" si="8"/>
        <v/>
      </c>
      <c r="N13" s="9"/>
      <c r="O13" s="1" t="s">
        <v>19</v>
      </c>
      <c r="P13" s="24">
        <f>SUM(P11:Q11)/SUM($P$10:$Q$11)</f>
        <v>0.47876106194690266</v>
      </c>
      <c r="Q13" s="11"/>
      <c r="R13" s="3"/>
      <c r="S13" s="3"/>
      <c r="T13" s="3"/>
    </row>
    <row r="14" spans="1:20" x14ac:dyDescent="0.25">
      <c r="A14" s="15">
        <v>41291</v>
      </c>
      <c r="B14" s="13">
        <v>1.5992</v>
      </c>
      <c r="C14" s="13">
        <v>1.4911799999999999</v>
      </c>
      <c r="D14" s="12">
        <f t="shared" si="2"/>
        <v>1.0213581369999725E-2</v>
      </c>
      <c r="E14" s="3">
        <f t="shared" si="3"/>
        <v>-128.20000000000053</v>
      </c>
      <c r="F14" s="3">
        <f t="shared" si="3"/>
        <v>-93.999999999998522</v>
      </c>
      <c r="G14" s="4">
        <f t="shared" si="0"/>
        <v>0</v>
      </c>
      <c r="H14" s="4">
        <f t="shared" si="1"/>
        <v>0</v>
      </c>
      <c r="I14" s="4">
        <f t="shared" si="4"/>
        <v>346.97017140000037</v>
      </c>
      <c r="J14" s="9">
        <f t="shared" si="5"/>
        <v>346.97017140000037</v>
      </c>
      <c r="K14" s="8" t="str">
        <f t="shared" si="6"/>
        <v/>
      </c>
      <c r="L14" s="9">
        <f t="shared" si="7"/>
        <v>-64.463450800000061</v>
      </c>
      <c r="M14" s="9" t="str">
        <f t="shared" si="8"/>
        <v/>
      </c>
      <c r="N14" s="9"/>
      <c r="O14" s="9"/>
      <c r="P14" s="3"/>
      <c r="Q14" s="3"/>
      <c r="R14" s="3"/>
      <c r="S14" s="3"/>
      <c r="T14" s="3"/>
    </row>
    <row r="15" spans="1:20" x14ac:dyDescent="0.25">
      <c r="A15" s="15">
        <v>41292</v>
      </c>
      <c r="B15" s="13">
        <v>1.5863799999999999</v>
      </c>
      <c r="C15" s="13">
        <v>1.4817800000000001</v>
      </c>
      <c r="D15" s="12">
        <f t="shared" si="2"/>
        <v>9.7454492699997619E-3</v>
      </c>
      <c r="E15" s="3">
        <f t="shared" si="3"/>
        <v>-36.599999999999966</v>
      </c>
      <c r="F15" s="3">
        <f t="shared" si="3"/>
        <v>-58.800000000001077</v>
      </c>
      <c r="G15" s="4">
        <f t="shared" si="0"/>
        <v>0</v>
      </c>
      <c r="H15" s="4">
        <f t="shared" si="1"/>
        <v>0</v>
      </c>
      <c r="I15" s="4">
        <f t="shared" si="4"/>
        <v>346.97017140000037</v>
      </c>
      <c r="J15" s="9">
        <f t="shared" si="5"/>
        <v>346.97017140000037</v>
      </c>
      <c r="K15" s="8" t="str">
        <f t="shared" si="6"/>
        <v/>
      </c>
      <c r="L15" s="9">
        <f t="shared" si="7"/>
        <v>-64.463450800000061</v>
      </c>
      <c r="M15" s="9" t="str">
        <f t="shared" si="8"/>
        <v/>
      </c>
      <c r="N15" s="9"/>
      <c r="O15" s="9"/>
      <c r="P15" s="3"/>
      <c r="Q15" s="3"/>
      <c r="R15" s="3"/>
      <c r="S15" s="3"/>
      <c r="T15" s="3"/>
    </row>
    <row r="16" spans="1:20" ht="15.75" thickBot="1" x14ac:dyDescent="0.3">
      <c r="A16" s="15">
        <v>41295</v>
      </c>
      <c r="B16" s="13">
        <v>1.5827199999999999</v>
      </c>
      <c r="C16" s="13">
        <v>1.4759</v>
      </c>
      <c r="D16" s="12">
        <f t="shared" si="2"/>
        <v>1.3811936850000039E-2</v>
      </c>
      <c r="E16" s="3">
        <f t="shared" si="3"/>
        <v>10.300000000000864</v>
      </c>
      <c r="F16" s="3">
        <f t="shared" si="3"/>
        <v>-42.299999999999557</v>
      </c>
      <c r="G16" s="4">
        <f t="shared" si="0"/>
        <v>0</v>
      </c>
      <c r="H16" s="4">
        <f t="shared" si="1"/>
        <v>0</v>
      </c>
      <c r="I16" s="4">
        <f t="shared" si="4"/>
        <v>346.97017140000037</v>
      </c>
      <c r="J16" s="9">
        <f t="shared" si="5"/>
        <v>346.97017140000037</v>
      </c>
      <c r="K16" s="8" t="str">
        <f t="shared" si="6"/>
        <v/>
      </c>
      <c r="L16" s="9">
        <f t="shared" si="7"/>
        <v>-64.463450800000061</v>
      </c>
      <c r="M16" s="9" t="str">
        <f t="shared" si="8"/>
        <v/>
      </c>
      <c r="N16" s="9"/>
      <c r="O16" s="9"/>
      <c r="P16" s="3"/>
      <c r="Q16" s="3"/>
      <c r="R16" s="3"/>
      <c r="S16" s="3"/>
      <c r="T16" s="3"/>
    </row>
    <row r="17" spans="1:20" ht="21.75" thickBot="1" x14ac:dyDescent="0.3">
      <c r="A17" s="15">
        <v>41296</v>
      </c>
      <c r="B17" s="13">
        <v>1.58375</v>
      </c>
      <c r="C17" s="13">
        <v>1.47167</v>
      </c>
      <c r="D17" s="12">
        <f t="shared" si="2"/>
        <v>2.0400277405000056E-2</v>
      </c>
      <c r="E17" s="3">
        <f t="shared" si="3"/>
        <v>7.3999999999996291</v>
      </c>
      <c r="F17" s="3">
        <f t="shared" si="3"/>
        <v>10.499999999999954</v>
      </c>
      <c r="G17" s="4">
        <f t="shared" si="0"/>
        <v>6.3972992500003105</v>
      </c>
      <c r="H17" s="4">
        <f t="shared" si="1"/>
        <v>0</v>
      </c>
      <c r="I17" s="4">
        <f t="shared" si="4"/>
        <v>353.36747065000066</v>
      </c>
      <c r="J17" s="9">
        <f t="shared" si="5"/>
        <v>353.36747065000066</v>
      </c>
      <c r="K17" s="8" t="str">
        <f t="shared" si="6"/>
        <v/>
      </c>
      <c r="L17" s="9">
        <f t="shared" si="7"/>
        <v>-64.463450800000061</v>
      </c>
      <c r="M17" s="9" t="str">
        <f t="shared" si="8"/>
        <v/>
      </c>
      <c r="N17" s="9"/>
      <c r="O17" s="27" t="s">
        <v>26</v>
      </c>
      <c r="P17" s="28"/>
      <c r="Q17" s="29"/>
      <c r="R17" s="3"/>
      <c r="S17" s="3"/>
      <c r="T17" s="3"/>
    </row>
    <row r="18" spans="1:20" x14ac:dyDescent="0.25">
      <c r="A18" s="15">
        <v>41297</v>
      </c>
      <c r="B18" s="13">
        <v>1.58449</v>
      </c>
      <c r="C18" s="13">
        <v>1.47272</v>
      </c>
      <c r="D18" s="12">
        <f t="shared" si="2"/>
        <v>1.9760547480000001E-2</v>
      </c>
      <c r="E18" s="3">
        <f t="shared" si="3"/>
        <v>-55.799999999999187</v>
      </c>
      <c r="F18" s="3">
        <f t="shared" si="3"/>
        <v>-63.599999999999213</v>
      </c>
      <c r="G18" s="4">
        <f t="shared" si="0"/>
        <v>0</v>
      </c>
      <c r="H18" s="4">
        <f t="shared" si="1"/>
        <v>0</v>
      </c>
      <c r="I18" s="4">
        <f t="shared" si="4"/>
        <v>353.36747065000066</v>
      </c>
      <c r="J18" s="9">
        <f t="shared" si="5"/>
        <v>353.36747065000066</v>
      </c>
      <c r="K18" s="8" t="str">
        <f t="shared" si="6"/>
        <v/>
      </c>
      <c r="L18" s="9">
        <f t="shared" si="7"/>
        <v>-64.463450800000061</v>
      </c>
      <c r="M18" s="9" t="str">
        <f t="shared" si="8"/>
        <v/>
      </c>
      <c r="N18" s="9"/>
      <c r="O18" s="9"/>
      <c r="P18" s="30" t="s">
        <v>27</v>
      </c>
      <c r="Q18" s="3"/>
      <c r="R18" s="3"/>
      <c r="S18" s="3"/>
      <c r="T18" s="3"/>
    </row>
    <row r="19" spans="1:20" x14ac:dyDescent="0.25">
      <c r="A19" s="15">
        <v>41298</v>
      </c>
      <c r="B19" s="13">
        <v>1.57891</v>
      </c>
      <c r="C19" s="13">
        <v>1.4663600000000001</v>
      </c>
      <c r="D19" s="12">
        <f t="shared" si="2"/>
        <v>2.2537768739999908E-2</v>
      </c>
      <c r="E19" s="3">
        <f t="shared" si="3"/>
        <v>10.699999999999044</v>
      </c>
      <c r="F19" s="3">
        <f t="shared" si="3"/>
        <v>-36.200000000001786</v>
      </c>
      <c r="G19" s="4">
        <f t="shared" si="0"/>
        <v>-58.267831700001395</v>
      </c>
      <c r="H19" s="4">
        <f t="shared" si="1"/>
        <v>0</v>
      </c>
      <c r="I19" s="4">
        <f t="shared" si="4"/>
        <v>295.09963894999925</v>
      </c>
      <c r="J19" s="9">
        <f t="shared" si="5"/>
        <v>353.36747065000066</v>
      </c>
      <c r="K19" s="8">
        <f t="shared" si="6"/>
        <v>0.16489302649398041</v>
      </c>
      <c r="L19" s="9">
        <f t="shared" si="7"/>
        <v>-58.267831700001409</v>
      </c>
      <c r="M19" s="9">
        <f t="shared" si="8"/>
        <v>0</v>
      </c>
      <c r="N19" s="9"/>
      <c r="O19" s="9"/>
      <c r="P19" s="3"/>
      <c r="Q19" s="3"/>
      <c r="R19" s="3"/>
      <c r="S19" s="3"/>
      <c r="T19" s="3"/>
    </row>
    <row r="20" spans="1:20" x14ac:dyDescent="0.25">
      <c r="A20" s="15">
        <v>41299</v>
      </c>
      <c r="B20" s="13">
        <v>1.5799799999999999</v>
      </c>
      <c r="C20" s="13">
        <v>1.4627399999999999</v>
      </c>
      <c r="D20" s="12">
        <f t="shared" si="2"/>
        <v>2.8364551909999758E-2</v>
      </c>
      <c r="E20" s="3">
        <f t="shared" si="3"/>
        <v>-105.69999999999968</v>
      </c>
      <c r="F20" s="3">
        <f t="shared" si="3"/>
        <v>-93.399999999999039</v>
      </c>
      <c r="G20" s="4">
        <f t="shared" si="0"/>
        <v>-17.030261899999061</v>
      </c>
      <c r="H20" s="4">
        <f t="shared" si="1"/>
        <v>0</v>
      </c>
      <c r="I20" s="4">
        <f t="shared" si="4"/>
        <v>278.06937705000018</v>
      </c>
      <c r="J20" s="9">
        <f t="shared" si="5"/>
        <v>353.36747065000066</v>
      </c>
      <c r="K20" s="8">
        <f t="shared" si="6"/>
        <v>0.21308722464321239</v>
      </c>
      <c r="L20" s="9">
        <f t="shared" si="7"/>
        <v>-75.29809360000047</v>
      </c>
      <c r="M20" s="9">
        <f t="shared" si="8"/>
        <v>1</v>
      </c>
      <c r="N20" s="9"/>
      <c r="O20" s="9"/>
      <c r="P20" s="3"/>
      <c r="Q20" s="3"/>
      <c r="R20" s="3"/>
      <c r="S20" s="3"/>
      <c r="T20" s="3"/>
    </row>
    <row r="21" spans="1:20" x14ac:dyDescent="0.25">
      <c r="A21" s="15">
        <v>41302</v>
      </c>
      <c r="B21" s="13">
        <v>1.56941</v>
      </c>
      <c r="C21" s="13">
        <v>1.4534</v>
      </c>
      <c r="D21" s="12">
        <f t="shared" si="2"/>
        <v>3.0067578099999714E-2</v>
      </c>
      <c r="E21" s="3">
        <f t="shared" si="3"/>
        <v>68.000000000001393</v>
      </c>
      <c r="F21" s="3">
        <f t="shared" si="3"/>
        <v>-12.499999999999734</v>
      </c>
      <c r="G21" s="4">
        <f t="shared" si="0"/>
        <v>-84.425356250001045</v>
      </c>
      <c r="H21" s="4">
        <f t="shared" si="1"/>
        <v>0</v>
      </c>
      <c r="I21" s="4">
        <f t="shared" si="4"/>
        <v>193.64402079999914</v>
      </c>
      <c r="J21" s="9">
        <f t="shared" si="5"/>
        <v>353.36747065000066</v>
      </c>
      <c r="K21" s="8">
        <f t="shared" si="6"/>
        <v>0.45200382920419568</v>
      </c>
      <c r="L21" s="9">
        <f t="shared" si="7"/>
        <v>-159.72344985000151</v>
      </c>
      <c r="M21" s="9">
        <f t="shared" si="8"/>
        <v>1</v>
      </c>
      <c r="N21" s="9"/>
      <c r="O21" s="9"/>
      <c r="P21" s="3"/>
      <c r="Q21" s="3"/>
      <c r="R21" s="3"/>
      <c r="S21" s="3"/>
      <c r="T21" s="3"/>
    </row>
    <row r="22" spans="1:20" x14ac:dyDescent="0.25">
      <c r="A22" s="15">
        <v>41303</v>
      </c>
      <c r="B22" s="13">
        <v>1.5762100000000001</v>
      </c>
      <c r="C22" s="13">
        <v>1.4521500000000001</v>
      </c>
      <c r="D22" s="12">
        <f t="shared" si="2"/>
        <v>3.8510113725000128E-2</v>
      </c>
      <c r="E22" s="3">
        <f t="shared" si="3"/>
        <v>36.599999999999966</v>
      </c>
      <c r="F22" s="3">
        <f t="shared" si="3"/>
        <v>-133.30000000000064</v>
      </c>
      <c r="G22" s="4">
        <f t="shared" si="0"/>
        <v>-211.7599990500008</v>
      </c>
      <c r="H22" s="4">
        <f t="shared" si="1"/>
        <v>0</v>
      </c>
      <c r="I22" s="4">
        <f t="shared" si="4"/>
        <v>-18.11597825000166</v>
      </c>
      <c r="J22" s="9">
        <f t="shared" si="5"/>
        <v>353.36747065000066</v>
      </c>
      <c r="K22" s="8">
        <f t="shared" si="6"/>
        <v>1.0512666834235711</v>
      </c>
      <c r="L22" s="9">
        <f t="shared" si="7"/>
        <v>-371.48344890000232</v>
      </c>
      <c r="M22" s="9">
        <f t="shared" si="8"/>
        <v>1</v>
      </c>
      <c r="N22" s="9"/>
      <c r="O22" s="9"/>
      <c r="P22" s="3"/>
      <c r="Q22" s="3"/>
      <c r="R22" s="3"/>
      <c r="S22" s="3"/>
      <c r="T22" s="3"/>
    </row>
    <row r="23" spans="1:20" x14ac:dyDescent="0.25">
      <c r="A23" s="15">
        <v>41304</v>
      </c>
      <c r="B23" s="13">
        <v>1.5798700000000001</v>
      </c>
      <c r="C23" s="13">
        <v>1.43882</v>
      </c>
      <c r="D23" s="12">
        <f t="shared" si="2"/>
        <v>5.9686113630000204E-2</v>
      </c>
      <c r="E23" s="3">
        <f t="shared" si="3"/>
        <v>56.999999999998167</v>
      </c>
      <c r="F23" s="3">
        <f t="shared" si="3"/>
        <v>39.89999999999938</v>
      </c>
      <c r="G23" s="4">
        <f t="shared" si="0"/>
        <v>-4.5702628499989757</v>
      </c>
      <c r="H23" s="4">
        <f t="shared" si="1"/>
        <v>0</v>
      </c>
      <c r="I23" s="4">
        <f t="shared" si="4"/>
        <v>-22.686241100000636</v>
      </c>
      <c r="J23" s="9">
        <f t="shared" si="5"/>
        <v>353.36747065000066</v>
      </c>
      <c r="K23" s="8">
        <f t="shared" si="6"/>
        <v>1.0642001400362928</v>
      </c>
      <c r="L23" s="9">
        <f t="shared" si="7"/>
        <v>-376.0537117500013</v>
      </c>
      <c r="M23" s="9">
        <f t="shared" si="8"/>
        <v>1</v>
      </c>
      <c r="N23" s="9"/>
      <c r="O23" s="9"/>
      <c r="P23" s="3"/>
      <c r="Q23" s="3"/>
      <c r="R23" s="3"/>
      <c r="S23" s="3"/>
      <c r="T23" s="3"/>
    </row>
    <row r="24" spans="1:20" x14ac:dyDescent="0.25">
      <c r="A24" s="15">
        <v>41305</v>
      </c>
      <c r="B24" s="13">
        <v>1.5855699999999999</v>
      </c>
      <c r="C24" s="13">
        <v>1.4428099999999999</v>
      </c>
      <c r="D24" s="12">
        <f t="shared" si="2"/>
        <v>6.0143139914999866E-2</v>
      </c>
      <c r="E24" s="3">
        <f t="shared" si="3"/>
        <v>-164.69999999999985</v>
      </c>
      <c r="F24" s="3">
        <f t="shared" si="3"/>
        <v>-180.00000000000017</v>
      </c>
      <c r="G24" s="4">
        <f t="shared" si="0"/>
        <v>-71.825130000000399</v>
      </c>
      <c r="H24" s="4">
        <f t="shared" si="1"/>
        <v>0</v>
      </c>
      <c r="I24" s="4">
        <f t="shared" si="4"/>
        <v>-94.511371100001043</v>
      </c>
      <c r="J24" s="9">
        <f t="shared" si="5"/>
        <v>353.36747065000066</v>
      </c>
      <c r="K24" s="8">
        <f t="shared" si="6"/>
        <v>1.2674591719666566</v>
      </c>
      <c r="L24" s="9">
        <f t="shared" si="7"/>
        <v>-447.8788417500017</v>
      </c>
      <c r="M24" s="9">
        <f t="shared" si="8"/>
        <v>1</v>
      </c>
      <c r="N24" s="9"/>
      <c r="O24" s="9"/>
    </row>
    <row r="25" spans="1:20" x14ac:dyDescent="0.25">
      <c r="A25" s="15">
        <v>41306</v>
      </c>
      <c r="B25" s="13">
        <v>1.5690999999999999</v>
      </c>
      <c r="C25" s="13">
        <v>1.4248099999999999</v>
      </c>
      <c r="D25" s="12">
        <f t="shared" si="2"/>
        <v>6.7325652914999923E-2</v>
      </c>
      <c r="E25" s="3">
        <f t="shared" si="3"/>
        <v>69.400000000001683</v>
      </c>
      <c r="F25" s="3">
        <f t="shared" si="3"/>
        <v>66.399999999999793</v>
      </c>
      <c r="G25" s="4">
        <f t="shared" si="0"/>
        <v>17.851492399998051</v>
      </c>
      <c r="H25" s="4">
        <f t="shared" si="1"/>
        <v>0</v>
      </c>
      <c r="I25" s="4">
        <f t="shared" si="4"/>
        <v>-76.659878700002992</v>
      </c>
      <c r="J25" s="9">
        <f t="shared" si="5"/>
        <v>353.36747065000066</v>
      </c>
      <c r="K25" s="8" t="str">
        <f t="shared" si="6"/>
        <v/>
      </c>
      <c r="L25" s="9">
        <f t="shared" si="7"/>
        <v>-430.02734935000365</v>
      </c>
      <c r="M25" s="9">
        <f t="shared" si="8"/>
        <v>0</v>
      </c>
      <c r="N25" s="9"/>
      <c r="O25" s="9"/>
    </row>
    <row r="26" spans="1:20" x14ac:dyDescent="0.25">
      <c r="A26" s="15">
        <v>41309</v>
      </c>
      <c r="B26" s="13">
        <v>1.5760400000000001</v>
      </c>
      <c r="C26" s="13">
        <v>1.4314499999999999</v>
      </c>
      <c r="D26" s="12">
        <f t="shared" si="2"/>
        <v>6.5540503675000084E-2</v>
      </c>
      <c r="E26" s="3">
        <f t="shared" si="3"/>
        <v>-102.30000000000183</v>
      </c>
      <c r="F26" s="3">
        <f t="shared" si="3"/>
        <v>-93.099999999999298</v>
      </c>
      <c r="G26" s="4">
        <f t="shared" si="0"/>
        <v>-20.036053349997246</v>
      </c>
      <c r="H26" s="4">
        <f t="shared" si="1"/>
        <v>0</v>
      </c>
      <c r="I26" s="4">
        <f t="shared" si="4"/>
        <v>-96.695932050000238</v>
      </c>
      <c r="J26" s="9">
        <f t="shared" si="5"/>
        <v>353.36747065000066</v>
      </c>
      <c r="K26" s="8">
        <f t="shared" si="6"/>
        <v>1.2736412943504201</v>
      </c>
      <c r="L26" s="9">
        <f t="shared" si="7"/>
        <v>-450.06340270000089</v>
      </c>
      <c r="M26" s="9">
        <f t="shared" si="8"/>
        <v>1</v>
      </c>
      <c r="N26" s="9"/>
      <c r="O26" s="9"/>
    </row>
    <row r="27" spans="1:20" x14ac:dyDescent="0.25">
      <c r="A27" s="15">
        <v>41310</v>
      </c>
      <c r="B27" s="13">
        <v>1.5658099999999999</v>
      </c>
      <c r="C27" s="13">
        <v>1.42214</v>
      </c>
      <c r="D27" s="12">
        <f t="shared" si="2"/>
        <v>6.7544109009999964E-2</v>
      </c>
      <c r="E27" s="3">
        <f t="shared" si="3"/>
        <v>0.60000000000171028</v>
      </c>
      <c r="F27" s="3">
        <f t="shared" si="3"/>
        <v>28.900000000000592</v>
      </c>
      <c r="G27" s="4">
        <f t="shared" si="0"/>
        <v>37.375423649999064</v>
      </c>
      <c r="H27" s="4">
        <f t="shared" si="1"/>
        <v>0</v>
      </c>
      <c r="I27" s="4">
        <f t="shared" si="4"/>
        <v>-59.320508400001174</v>
      </c>
      <c r="J27" s="9">
        <f t="shared" si="5"/>
        <v>353.36747065000066</v>
      </c>
      <c r="K27" s="8" t="str">
        <f t="shared" si="6"/>
        <v/>
      </c>
      <c r="L27" s="9">
        <f t="shared" si="7"/>
        <v>-412.68797905000184</v>
      </c>
      <c r="M27" s="9">
        <f t="shared" si="8"/>
        <v>0</v>
      </c>
      <c r="N27" s="9"/>
      <c r="O27" s="9"/>
    </row>
    <row r="28" spans="1:20" x14ac:dyDescent="0.25">
      <c r="A28" s="15">
        <v>41311</v>
      </c>
      <c r="B28" s="13">
        <v>1.5658700000000001</v>
      </c>
      <c r="C28" s="13">
        <v>1.42503</v>
      </c>
      <c r="D28" s="12">
        <f t="shared" si="2"/>
        <v>6.3806566645000062E-2</v>
      </c>
      <c r="E28" s="3">
        <f t="shared" si="3"/>
        <v>57.099999999998815</v>
      </c>
      <c r="F28" s="3">
        <f t="shared" si="3"/>
        <v>179.89999999999949</v>
      </c>
      <c r="G28" s="4">
        <f t="shared" si="0"/>
        <v>179.29372715000051</v>
      </c>
      <c r="H28" s="4">
        <f t="shared" si="1"/>
        <v>0</v>
      </c>
      <c r="I28" s="4">
        <f t="shared" si="4"/>
        <v>119.97321874999933</v>
      </c>
      <c r="J28" s="9">
        <f t="shared" si="5"/>
        <v>353.36747065000066</v>
      </c>
      <c r="K28" s="8" t="str">
        <f t="shared" si="6"/>
        <v/>
      </c>
      <c r="L28" s="9">
        <f t="shared" si="7"/>
        <v>-233.39425190000134</v>
      </c>
      <c r="M28" s="9">
        <f t="shared" si="8"/>
        <v>0</v>
      </c>
      <c r="N28" s="9"/>
      <c r="O28" s="9"/>
    </row>
    <row r="29" spans="1:20" x14ac:dyDescent="0.25">
      <c r="A29" s="15">
        <v>41312</v>
      </c>
      <c r="B29" s="13">
        <v>1.57158</v>
      </c>
      <c r="C29" s="13">
        <v>1.44302</v>
      </c>
      <c r="D29" s="12">
        <f t="shared" si="2"/>
        <v>4.5877193930000004E-2</v>
      </c>
      <c r="E29" s="3">
        <f t="shared" si="3"/>
        <v>84.699999999999775</v>
      </c>
      <c r="F29" s="3">
        <f t="shared" si="3"/>
        <v>56.199999999999584</v>
      </c>
      <c r="G29" s="4">
        <f t="shared" si="0"/>
        <v>-10.851598300000319</v>
      </c>
      <c r="H29" s="4">
        <f t="shared" si="1"/>
        <v>0</v>
      </c>
      <c r="I29" s="4">
        <f t="shared" si="4"/>
        <v>109.12162044999901</v>
      </c>
      <c r="J29" s="9">
        <f t="shared" si="5"/>
        <v>353.36747065000066</v>
      </c>
      <c r="K29" s="8">
        <f t="shared" si="6"/>
        <v>0.69119506034532385</v>
      </c>
      <c r="L29" s="9">
        <f t="shared" si="7"/>
        <v>-244.24585020000166</v>
      </c>
      <c r="M29" s="9">
        <f t="shared" si="8"/>
        <v>1</v>
      </c>
      <c r="N29" s="9"/>
      <c r="O29" s="9"/>
    </row>
    <row r="30" spans="1:20" x14ac:dyDescent="0.25">
      <c r="A30" s="15">
        <v>41313</v>
      </c>
      <c r="B30" s="13">
        <v>1.58005</v>
      </c>
      <c r="C30" s="13">
        <v>1.4486399999999999</v>
      </c>
      <c r="D30" s="12">
        <f t="shared" si="2"/>
        <v>4.6962353760000131E-2</v>
      </c>
      <c r="E30" s="3">
        <f t="shared" si="3"/>
        <v>-142.9999999999998</v>
      </c>
      <c r="F30" s="3">
        <f t="shared" si="3"/>
        <v>-78.699999999998212</v>
      </c>
      <c r="G30" s="4">
        <f t="shared" si="0"/>
        <v>39.58595705000215</v>
      </c>
      <c r="H30" s="4">
        <f t="shared" si="1"/>
        <v>0</v>
      </c>
      <c r="I30" s="4">
        <f t="shared" si="4"/>
        <v>148.70757750000115</v>
      </c>
      <c r="J30" s="9">
        <f t="shared" si="5"/>
        <v>353.36747065000066</v>
      </c>
      <c r="K30" s="8" t="str">
        <f t="shared" si="6"/>
        <v/>
      </c>
      <c r="L30" s="9">
        <f t="shared" si="7"/>
        <v>-204.6598931499995</v>
      </c>
      <c r="M30" s="9">
        <f t="shared" si="8"/>
        <v>0</v>
      </c>
      <c r="N30" s="9"/>
      <c r="O30" s="9"/>
    </row>
    <row r="31" spans="1:20" x14ac:dyDescent="0.25">
      <c r="A31" s="15">
        <v>41316</v>
      </c>
      <c r="B31" s="13">
        <v>1.56575</v>
      </c>
      <c r="C31" s="13">
        <v>1.4407700000000001</v>
      </c>
      <c r="D31" s="12">
        <f t="shared" si="2"/>
        <v>4.3003758054999786E-2</v>
      </c>
      <c r="E31" s="3">
        <f t="shared" si="3"/>
        <v>4.1000000000002146</v>
      </c>
      <c r="F31" s="3">
        <f t="shared" si="3"/>
        <v>-45.100000000000136</v>
      </c>
      <c r="G31" s="4">
        <f t="shared" si="0"/>
        <v>-63.362685350000397</v>
      </c>
      <c r="H31" s="4">
        <f t="shared" si="1"/>
        <v>0</v>
      </c>
      <c r="I31" s="4">
        <f t="shared" si="4"/>
        <v>85.34489215000076</v>
      </c>
      <c r="J31" s="9">
        <f t="shared" si="5"/>
        <v>353.36747065000066</v>
      </c>
      <c r="K31" s="8">
        <f t="shared" si="6"/>
        <v>0.75848118675719256</v>
      </c>
      <c r="L31" s="9">
        <f t="shared" si="7"/>
        <v>-268.0225784999999</v>
      </c>
      <c r="M31" s="9">
        <f t="shared" si="8"/>
        <v>1</v>
      </c>
      <c r="N31" s="9"/>
      <c r="O31" s="9"/>
    </row>
    <row r="32" spans="1:20" x14ac:dyDescent="0.25">
      <c r="A32" s="15">
        <v>41317</v>
      </c>
      <c r="B32" s="13">
        <v>1.56616</v>
      </c>
      <c r="C32" s="13">
        <v>1.4362600000000001</v>
      </c>
      <c r="D32" s="12">
        <f t="shared" si="2"/>
        <v>4.9340026589999919E-2</v>
      </c>
      <c r="E32" s="3">
        <f t="shared" si="3"/>
        <v>-120.5999999999996</v>
      </c>
      <c r="F32" s="3">
        <f t="shared" si="3"/>
        <v>-113.90000000000012</v>
      </c>
      <c r="G32" s="4">
        <f t="shared" si="0"/>
        <v>-29.067846150000577</v>
      </c>
      <c r="H32" s="4">
        <f t="shared" si="1"/>
        <v>0</v>
      </c>
      <c r="I32" s="4">
        <f t="shared" si="4"/>
        <v>56.277046000000183</v>
      </c>
      <c r="J32" s="9">
        <f t="shared" si="5"/>
        <v>353.36747065000066</v>
      </c>
      <c r="K32" s="8">
        <f t="shared" si="6"/>
        <v>0.84074072835147629</v>
      </c>
      <c r="L32" s="9">
        <f t="shared" si="7"/>
        <v>-297.0904246500005</v>
      </c>
      <c r="M32" s="9">
        <f t="shared" si="8"/>
        <v>1</v>
      </c>
      <c r="N32" s="9"/>
      <c r="O32" s="9"/>
    </row>
    <row r="33" spans="1:15" x14ac:dyDescent="0.25">
      <c r="A33" s="15">
        <v>41318</v>
      </c>
      <c r="B33" s="13">
        <v>1.5541</v>
      </c>
      <c r="C33" s="13">
        <v>1.4248700000000001</v>
      </c>
      <c r="D33" s="12">
        <f t="shared" si="2"/>
        <v>5.2246811204999855E-2</v>
      </c>
      <c r="E33" s="3">
        <f t="shared" si="3"/>
        <v>-46.800000000000175</v>
      </c>
      <c r="F33" s="3">
        <f t="shared" si="3"/>
        <v>20.700000000000163</v>
      </c>
      <c r="G33" s="4">
        <f t="shared" si="0"/>
        <v>74.000389950000397</v>
      </c>
      <c r="H33" s="4">
        <f t="shared" si="1"/>
        <v>0</v>
      </c>
      <c r="I33" s="4">
        <f t="shared" si="4"/>
        <v>130.27743595000058</v>
      </c>
      <c r="J33" s="9">
        <f t="shared" si="5"/>
        <v>353.36747065000066</v>
      </c>
      <c r="K33" s="8" t="str">
        <f t="shared" si="6"/>
        <v/>
      </c>
      <c r="L33" s="9">
        <f t="shared" si="7"/>
        <v>-223.09003470000007</v>
      </c>
      <c r="M33" s="9">
        <f t="shared" si="8"/>
        <v>0</v>
      </c>
      <c r="N33" s="9"/>
      <c r="O33" s="9"/>
    </row>
    <row r="34" spans="1:15" x14ac:dyDescent="0.25">
      <c r="A34" s="15">
        <v>41319</v>
      </c>
      <c r="B34" s="13">
        <v>1.54942</v>
      </c>
      <c r="C34" s="13">
        <v>1.4269400000000001</v>
      </c>
      <c r="D34" s="12">
        <f t="shared" si="2"/>
        <v>4.4846772209999664E-2</v>
      </c>
      <c r="E34" s="3">
        <f t="shared" si="3"/>
        <v>21.999999999999797</v>
      </c>
      <c r="F34" s="3">
        <f t="shared" si="3"/>
        <v>30.899999999998151</v>
      </c>
      <c r="G34" s="4">
        <f t="shared" si="0"/>
        <v>18.603480649997774</v>
      </c>
      <c r="H34" s="4">
        <f t="shared" si="1"/>
        <v>0</v>
      </c>
      <c r="I34" s="4">
        <f t="shared" si="4"/>
        <v>148.88091659999836</v>
      </c>
      <c r="J34" s="9">
        <f t="shared" si="5"/>
        <v>353.36747065000066</v>
      </c>
      <c r="K34" s="8" t="str">
        <f t="shared" si="6"/>
        <v/>
      </c>
      <c r="L34" s="9">
        <f t="shared" si="7"/>
        <v>-204.4865540500023</v>
      </c>
      <c r="M34" s="9">
        <f t="shared" si="8"/>
        <v>0</v>
      </c>
      <c r="N34" s="9"/>
      <c r="O34" s="9"/>
    </row>
    <row r="35" spans="1:15" x14ac:dyDescent="0.25">
      <c r="A35" s="15">
        <v>41320</v>
      </c>
      <c r="B35" s="13">
        <v>1.55162</v>
      </c>
      <c r="C35" s="13">
        <v>1.4300299999999999</v>
      </c>
      <c r="D35" s="12">
        <f t="shared" si="2"/>
        <v>4.2986424145000202E-2</v>
      </c>
      <c r="E35" s="3">
        <f t="shared" si="3"/>
        <v>-51.399999999999224</v>
      </c>
      <c r="F35" s="3">
        <f t="shared" si="3"/>
        <v>-21.700000000000053</v>
      </c>
      <c r="G35" s="4">
        <f t="shared" si="0"/>
        <v>22.885581549999156</v>
      </c>
      <c r="H35" s="4">
        <f t="shared" si="1"/>
        <v>0</v>
      </c>
      <c r="I35" s="4">
        <f t="shared" si="4"/>
        <v>171.76649814999752</v>
      </c>
      <c r="J35" s="9">
        <f t="shared" si="5"/>
        <v>353.36747065000066</v>
      </c>
      <c r="K35" s="8" t="str">
        <f t="shared" si="6"/>
        <v/>
      </c>
      <c r="L35" s="9">
        <f t="shared" si="7"/>
        <v>-181.60097250000314</v>
      </c>
      <c r="M35" s="9">
        <f t="shared" si="8"/>
        <v>0</v>
      </c>
      <c r="N35" s="9"/>
      <c r="O35" s="9"/>
    </row>
    <row r="36" spans="1:15" x14ac:dyDescent="0.25">
      <c r="A36" s="15">
        <v>41323</v>
      </c>
      <c r="B36" s="13">
        <v>1.5464800000000001</v>
      </c>
      <c r="C36" s="13">
        <v>1.4278599999999999</v>
      </c>
      <c r="D36" s="12">
        <f t="shared" si="2"/>
        <v>4.0697865990000137E-2</v>
      </c>
      <c r="E36" s="3">
        <f t="shared" si="3"/>
        <v>-40.100000000000691</v>
      </c>
      <c r="F36" s="3">
        <f t="shared" si="3"/>
        <v>-48.999999999999048</v>
      </c>
      <c r="G36" s="4">
        <f t="shared" si="0"/>
        <v>-24.287396499998067</v>
      </c>
      <c r="H36" s="4">
        <f t="shared" si="1"/>
        <v>0</v>
      </c>
      <c r="I36" s="4">
        <f t="shared" si="4"/>
        <v>147.47910164999945</v>
      </c>
      <c r="J36" s="9">
        <f t="shared" si="5"/>
        <v>353.36747065000066</v>
      </c>
      <c r="K36" s="8">
        <f t="shared" si="6"/>
        <v>0.58264663869959654</v>
      </c>
      <c r="L36" s="9">
        <f t="shared" si="7"/>
        <v>-205.88836900000121</v>
      </c>
      <c r="M36" s="9">
        <f t="shared" si="8"/>
        <v>1</v>
      </c>
      <c r="N36" s="9"/>
      <c r="O36" s="9"/>
    </row>
    <row r="37" spans="1:15" x14ac:dyDescent="0.25">
      <c r="A37" s="15">
        <v>41324</v>
      </c>
      <c r="B37" s="13">
        <v>1.54247</v>
      </c>
      <c r="C37" s="13">
        <v>1.42296</v>
      </c>
      <c r="D37" s="12">
        <f t="shared" si="2"/>
        <v>4.3126605639999704E-2</v>
      </c>
      <c r="E37" s="3">
        <f t="shared" si="3"/>
        <v>-191.69999999999908</v>
      </c>
      <c r="F37" s="3">
        <f t="shared" si="3"/>
        <v>-110.09999999999964</v>
      </c>
      <c r="G37" s="4">
        <f t="shared" si="0"/>
        <v>47.025462149999555</v>
      </c>
      <c r="H37" s="4">
        <f t="shared" si="1"/>
        <v>0</v>
      </c>
      <c r="I37" s="4">
        <f t="shared" si="4"/>
        <v>194.504563799999</v>
      </c>
      <c r="J37" s="9">
        <f t="shared" si="5"/>
        <v>353.36747065000066</v>
      </c>
      <c r="K37" s="8" t="str">
        <f t="shared" si="6"/>
        <v/>
      </c>
      <c r="L37" s="9">
        <f t="shared" si="7"/>
        <v>-158.86290685000165</v>
      </c>
      <c r="M37" s="9">
        <f t="shared" si="8"/>
        <v>0</v>
      </c>
      <c r="N37" s="9"/>
      <c r="O37" s="9"/>
    </row>
    <row r="38" spans="1:15" x14ac:dyDescent="0.25">
      <c r="A38" s="15">
        <v>41325</v>
      </c>
      <c r="B38" s="13">
        <v>1.5233000000000001</v>
      </c>
      <c r="C38" s="13">
        <v>1.41195</v>
      </c>
      <c r="D38" s="12">
        <f t="shared" si="2"/>
        <v>3.8424059424999824E-2</v>
      </c>
      <c r="E38" s="3">
        <f t="shared" si="3"/>
        <v>20.599999999999508</v>
      </c>
      <c r="F38" s="3">
        <f t="shared" si="3"/>
        <v>77.599999999999895</v>
      </c>
      <c r="G38" s="4">
        <f t="shared" si="0"/>
        <v>81.368611600000349</v>
      </c>
      <c r="H38" s="4">
        <f t="shared" si="1"/>
        <v>0</v>
      </c>
      <c r="I38" s="4">
        <f t="shared" si="4"/>
        <v>275.87317539999935</v>
      </c>
      <c r="J38" s="9">
        <f t="shared" si="5"/>
        <v>353.36747065000066</v>
      </c>
      <c r="K38" s="8" t="str">
        <f t="shared" si="6"/>
        <v/>
      </c>
      <c r="L38" s="9">
        <f t="shared" si="7"/>
        <v>-77.494295250001301</v>
      </c>
      <c r="M38" s="9">
        <f t="shared" si="8"/>
        <v>0</v>
      </c>
      <c r="N38" s="9"/>
      <c r="O38" s="9"/>
    </row>
    <row r="39" spans="1:15" x14ac:dyDescent="0.25">
      <c r="A39" s="15">
        <v>41326</v>
      </c>
      <c r="B39" s="13">
        <v>1.52536</v>
      </c>
      <c r="C39" s="13">
        <v>1.41971</v>
      </c>
      <c r="D39" s="12">
        <f t="shared" si="2"/>
        <v>3.0287198264999926E-2</v>
      </c>
      <c r="E39" s="3">
        <f t="shared" si="3"/>
        <v>-93.100000000001515</v>
      </c>
      <c r="F39" s="3">
        <f t="shared" si="3"/>
        <v>-103.59999999999926</v>
      </c>
      <c r="G39" s="4">
        <f t="shared" si="0"/>
        <v>-43.033352599997514</v>
      </c>
      <c r="H39" s="4">
        <f t="shared" si="1"/>
        <v>0</v>
      </c>
      <c r="I39" s="4">
        <f t="shared" si="4"/>
        <v>232.83982280000185</v>
      </c>
      <c r="J39" s="9">
        <f t="shared" si="5"/>
        <v>353.36747065000066</v>
      </c>
      <c r="K39" s="8">
        <f t="shared" si="6"/>
        <v>0.34108303072802548</v>
      </c>
      <c r="L39" s="9">
        <f t="shared" si="7"/>
        <v>-120.5276478499988</v>
      </c>
      <c r="M39" s="9">
        <f t="shared" si="8"/>
        <v>1</v>
      </c>
      <c r="N39" s="9"/>
      <c r="O39" s="9"/>
    </row>
    <row r="40" spans="1:15" x14ac:dyDescent="0.25">
      <c r="A40" s="15">
        <v>41327</v>
      </c>
      <c r="B40" s="13">
        <v>1.5160499999999999</v>
      </c>
      <c r="C40" s="13">
        <v>1.4093500000000001</v>
      </c>
      <c r="D40" s="12">
        <f t="shared" si="2"/>
        <v>3.4590533524999856E-2</v>
      </c>
      <c r="E40" s="3">
        <f t="shared" si="3"/>
        <v>1.4000000000002899</v>
      </c>
      <c r="F40" s="3">
        <f t="shared" si="3"/>
        <v>35.899999999999821</v>
      </c>
      <c r="G40" s="4">
        <f t="shared" si="0"/>
        <v>45.773623149999473</v>
      </c>
      <c r="H40" s="4">
        <f t="shared" si="1"/>
        <v>0</v>
      </c>
      <c r="I40" s="4">
        <f t="shared" si="4"/>
        <v>278.61344595000133</v>
      </c>
      <c r="J40" s="9">
        <f t="shared" si="5"/>
        <v>353.36747065000066</v>
      </c>
      <c r="K40" s="8" t="str">
        <f t="shared" si="6"/>
        <v/>
      </c>
      <c r="L40" s="9">
        <f t="shared" si="7"/>
        <v>-74.75402469999932</v>
      </c>
      <c r="M40" s="9">
        <f t="shared" si="8"/>
        <v>0</v>
      </c>
      <c r="N40" s="9"/>
      <c r="O40" s="9"/>
    </row>
    <row r="41" spans="1:15" x14ac:dyDescent="0.25">
      <c r="A41" s="15">
        <v>41330</v>
      </c>
      <c r="B41" s="13">
        <v>1.5161899999999999</v>
      </c>
      <c r="C41" s="13">
        <v>1.4129400000000001</v>
      </c>
      <c r="D41" s="12">
        <f t="shared" si="2"/>
        <v>3.00131712099998E-2</v>
      </c>
      <c r="E41" s="3">
        <f t="shared" si="3"/>
        <v>-39.000000000000142</v>
      </c>
      <c r="F41" s="3">
        <f t="shared" si="3"/>
        <v>-36.900000000001931</v>
      </c>
      <c r="G41" s="4">
        <f t="shared" si="0"/>
        <v>-9.4876516500023982</v>
      </c>
      <c r="H41" s="4">
        <f t="shared" si="1"/>
        <v>0</v>
      </c>
      <c r="I41" s="4">
        <f t="shared" si="4"/>
        <v>269.12579429999892</v>
      </c>
      <c r="J41" s="9">
        <f t="shared" si="5"/>
        <v>353.36747065000066</v>
      </c>
      <c r="K41" s="8">
        <f t="shared" si="6"/>
        <v>0.23839680600776203</v>
      </c>
      <c r="L41" s="9">
        <f t="shared" si="7"/>
        <v>-84.24167635000174</v>
      </c>
      <c r="M41" s="9">
        <f t="shared" si="8"/>
        <v>1</v>
      </c>
      <c r="N41" s="9"/>
      <c r="O41" s="9"/>
    </row>
    <row r="42" spans="1:15" x14ac:dyDescent="0.25">
      <c r="A42" s="15">
        <v>41331</v>
      </c>
      <c r="B42" s="13">
        <v>1.5122899999999999</v>
      </c>
      <c r="C42" s="13">
        <v>1.4092499999999999</v>
      </c>
      <c r="D42" s="12">
        <f t="shared" si="2"/>
        <v>3.0961936374999999E-2</v>
      </c>
      <c r="E42" s="3">
        <f t="shared" si="3"/>
        <v>34.000000000000696</v>
      </c>
      <c r="F42" s="3">
        <f t="shared" si="3"/>
        <v>-2.1999999999988695</v>
      </c>
      <c r="G42" s="4">
        <f t="shared" si="0"/>
        <v>-36.890862699999211</v>
      </c>
      <c r="H42" s="4">
        <f t="shared" si="1"/>
        <v>0</v>
      </c>
      <c r="I42" s="4">
        <f t="shared" si="4"/>
        <v>232.2349315999997</v>
      </c>
      <c r="J42" s="9">
        <f t="shared" si="5"/>
        <v>353.36747065000066</v>
      </c>
      <c r="K42" s="8">
        <f t="shared" si="6"/>
        <v>0.34279482156969376</v>
      </c>
      <c r="L42" s="9">
        <f t="shared" si="7"/>
        <v>-121.13253905000096</v>
      </c>
      <c r="M42" s="9">
        <f t="shared" si="8"/>
        <v>1</v>
      </c>
      <c r="N42" s="9"/>
      <c r="O42" s="9"/>
    </row>
    <row r="43" spans="1:15" x14ac:dyDescent="0.25">
      <c r="A43" s="15">
        <v>41332</v>
      </c>
      <c r="B43" s="13">
        <v>1.51569</v>
      </c>
      <c r="C43" s="13">
        <v>1.40903</v>
      </c>
      <c r="D43" s="12">
        <f t="shared" si="2"/>
        <v>3.4651022645000085E-2</v>
      </c>
      <c r="E43" s="3">
        <f t="shared" si="3"/>
        <v>5.9999999999993392</v>
      </c>
      <c r="F43" s="3">
        <f t="shared" si="3"/>
        <v>112.20000000000007</v>
      </c>
      <c r="G43" s="4">
        <f t="shared" si="0"/>
        <v>141.43399770000076</v>
      </c>
      <c r="H43" s="4">
        <f t="shared" si="1"/>
        <v>0</v>
      </c>
      <c r="I43" s="4">
        <f t="shared" si="4"/>
        <v>373.66892930000046</v>
      </c>
      <c r="J43" s="9">
        <f t="shared" si="5"/>
        <v>373.66892930000046</v>
      </c>
      <c r="K43" s="8" t="str">
        <f t="shared" si="6"/>
        <v/>
      </c>
      <c r="L43" s="9">
        <f t="shared" si="7"/>
        <v>-121.13253905000096</v>
      </c>
      <c r="M43" s="9" t="str">
        <f t="shared" si="8"/>
        <v/>
      </c>
      <c r="N43" s="9"/>
      <c r="O43" s="9"/>
    </row>
    <row r="44" spans="1:15" x14ac:dyDescent="0.25">
      <c r="A44" s="15">
        <v>41333</v>
      </c>
      <c r="B44" s="13">
        <v>1.5162899999999999</v>
      </c>
      <c r="C44" s="13">
        <v>1.42025</v>
      </c>
      <c r="D44" s="12">
        <f t="shared" si="2"/>
        <v>2.0507622874999631E-2</v>
      </c>
      <c r="E44" s="3">
        <f t="shared" si="3"/>
        <v>-127.1</v>
      </c>
      <c r="F44" s="3">
        <f t="shared" si="3"/>
        <v>-28.200000000000447</v>
      </c>
      <c r="G44" s="4">
        <f t="shared" si="0"/>
        <v>90.044396299999406</v>
      </c>
      <c r="H44" s="4">
        <f t="shared" si="1"/>
        <v>0</v>
      </c>
      <c r="I44" s="4">
        <f t="shared" si="4"/>
        <v>463.71332559999985</v>
      </c>
      <c r="J44" s="9">
        <f t="shared" si="5"/>
        <v>463.71332559999985</v>
      </c>
      <c r="K44" s="8" t="str">
        <f t="shared" si="6"/>
        <v/>
      </c>
      <c r="L44" s="9">
        <f t="shared" si="7"/>
        <v>-121.13253905000096</v>
      </c>
      <c r="M44" s="9" t="str">
        <f t="shared" si="8"/>
        <v/>
      </c>
      <c r="N44" s="9"/>
      <c r="O44" s="9"/>
    </row>
    <row r="45" spans="1:15" x14ac:dyDescent="0.25">
      <c r="A45" s="15">
        <v>41334</v>
      </c>
      <c r="B45" s="13">
        <v>1.5035799999999999</v>
      </c>
      <c r="C45" s="13">
        <v>1.41743</v>
      </c>
      <c r="D45" s="12">
        <f t="shared" si="2"/>
        <v>1.1503183244999882E-2</v>
      </c>
      <c r="E45" s="3">
        <f t="shared" si="3"/>
        <v>78.400000000000688</v>
      </c>
      <c r="F45" s="3">
        <f t="shared" si="3"/>
        <v>45.800000000000281</v>
      </c>
      <c r="G45" s="4">
        <f t="shared" si="0"/>
        <v>0</v>
      </c>
      <c r="H45" s="4">
        <f t="shared" si="1"/>
        <v>0</v>
      </c>
      <c r="I45" s="4">
        <f t="shared" si="4"/>
        <v>463.71332559999985</v>
      </c>
      <c r="J45" s="9">
        <f t="shared" si="5"/>
        <v>463.71332559999985</v>
      </c>
      <c r="K45" s="8" t="str">
        <f t="shared" si="6"/>
        <v/>
      </c>
      <c r="L45" s="9">
        <f t="shared" si="7"/>
        <v>-121.13253905000096</v>
      </c>
      <c r="M45" s="9" t="str">
        <f t="shared" si="8"/>
        <v/>
      </c>
      <c r="N45" s="9"/>
      <c r="O45" s="9"/>
    </row>
    <row r="46" spans="1:15" x14ac:dyDescent="0.25">
      <c r="A46" s="15">
        <v>41337</v>
      </c>
      <c r="B46" s="13">
        <v>1.51142</v>
      </c>
      <c r="C46" s="13">
        <v>1.42201</v>
      </c>
      <c r="D46" s="12">
        <f t="shared" si="2"/>
        <v>1.3324932715000015E-2</v>
      </c>
      <c r="E46" s="3">
        <f t="shared" si="3"/>
        <v>11.099999999999444</v>
      </c>
      <c r="F46" s="3">
        <f t="shared" si="3"/>
        <v>11.900000000000244</v>
      </c>
      <c r="G46" s="4">
        <f t="shared" si="0"/>
        <v>0</v>
      </c>
      <c r="H46" s="4">
        <f t="shared" si="1"/>
        <v>0</v>
      </c>
      <c r="I46" s="4">
        <f t="shared" si="4"/>
        <v>463.71332559999985</v>
      </c>
      <c r="J46" s="9">
        <f t="shared" si="5"/>
        <v>463.71332559999985</v>
      </c>
      <c r="K46" s="8" t="str">
        <f t="shared" si="6"/>
        <v/>
      </c>
      <c r="L46" s="9">
        <f t="shared" si="7"/>
        <v>-121.13253905000096</v>
      </c>
      <c r="M46" s="9" t="str">
        <f t="shared" si="8"/>
        <v/>
      </c>
      <c r="N46" s="9"/>
      <c r="O46" s="9"/>
    </row>
    <row r="47" spans="1:15" x14ac:dyDescent="0.25">
      <c r="A47" s="15">
        <v>41338</v>
      </c>
      <c r="B47" s="13">
        <v>1.5125299999999999</v>
      </c>
      <c r="C47" s="13">
        <v>1.4232</v>
      </c>
      <c r="D47" s="12">
        <f t="shared" si="2"/>
        <v>1.2871238799999851E-2</v>
      </c>
      <c r="E47" s="3">
        <f t="shared" si="3"/>
        <v>-108.1999999999983</v>
      </c>
      <c r="F47" s="3">
        <f t="shared" si="3"/>
        <v>13.799999999999368</v>
      </c>
      <c r="G47" s="4">
        <f t="shared" si="0"/>
        <v>0</v>
      </c>
      <c r="H47" s="4">
        <f t="shared" si="1"/>
        <v>0</v>
      </c>
      <c r="I47" s="4">
        <f t="shared" si="4"/>
        <v>463.71332559999985</v>
      </c>
      <c r="J47" s="9">
        <f t="shared" si="5"/>
        <v>463.71332559999985</v>
      </c>
      <c r="K47" s="8" t="str">
        <f t="shared" si="6"/>
        <v/>
      </c>
      <c r="L47" s="9">
        <f t="shared" si="7"/>
        <v>-121.13253905000096</v>
      </c>
      <c r="M47" s="9" t="str">
        <f t="shared" si="8"/>
        <v/>
      </c>
      <c r="N47" s="9"/>
      <c r="O47" s="9"/>
    </row>
    <row r="48" spans="1:15" x14ac:dyDescent="0.25">
      <c r="A48" s="15">
        <v>41339</v>
      </c>
      <c r="B48" s="13">
        <v>1.5017100000000001</v>
      </c>
      <c r="C48" s="13">
        <v>1.42458</v>
      </c>
      <c r="D48" s="12">
        <f t="shared" si="2"/>
        <v>2.3787947000020182E-4</v>
      </c>
      <c r="E48" s="3">
        <f t="shared" si="3"/>
        <v>-4.3999999999999595</v>
      </c>
      <c r="F48" s="3">
        <f t="shared" si="3"/>
        <v>-95.600000000000136</v>
      </c>
      <c r="G48" s="4">
        <f t="shared" si="0"/>
        <v>0</v>
      </c>
      <c r="H48" s="4">
        <f t="shared" si="1"/>
        <v>0</v>
      </c>
      <c r="I48" s="4">
        <f t="shared" si="4"/>
        <v>463.71332559999985</v>
      </c>
      <c r="J48" s="9">
        <f t="shared" si="5"/>
        <v>463.71332559999985</v>
      </c>
      <c r="K48" s="8" t="str">
        <f t="shared" si="6"/>
        <v/>
      </c>
      <c r="L48" s="9">
        <f t="shared" si="7"/>
        <v>-121.13253905000096</v>
      </c>
      <c r="M48" s="9" t="str">
        <f t="shared" si="8"/>
        <v/>
      </c>
      <c r="N48" s="9"/>
      <c r="O48" s="9"/>
    </row>
    <row r="49" spans="1:15" x14ac:dyDescent="0.25">
      <c r="A49" s="15">
        <v>41340</v>
      </c>
      <c r="B49" s="13">
        <v>1.5012700000000001</v>
      </c>
      <c r="C49" s="13">
        <v>1.4150199999999999</v>
      </c>
      <c r="D49" s="12">
        <f t="shared" si="2"/>
        <v>1.2359991930000147E-2</v>
      </c>
      <c r="E49" s="3">
        <f t="shared" si="3"/>
        <v>-90.500000000000028</v>
      </c>
      <c r="F49" s="3">
        <f t="shared" si="3"/>
        <v>37.800000000001162</v>
      </c>
      <c r="G49" s="4">
        <f t="shared" si="0"/>
        <v>0</v>
      </c>
      <c r="H49" s="4">
        <f t="shared" si="1"/>
        <v>0</v>
      </c>
      <c r="I49" s="4">
        <f t="shared" si="4"/>
        <v>463.71332559999985</v>
      </c>
      <c r="J49" s="9">
        <f t="shared" si="5"/>
        <v>463.71332559999985</v>
      </c>
      <c r="K49" s="8" t="str">
        <f t="shared" si="6"/>
        <v/>
      </c>
      <c r="L49" s="9">
        <f t="shared" si="7"/>
        <v>-121.13253905000096</v>
      </c>
      <c r="M49" s="9" t="str">
        <f t="shared" si="8"/>
        <v/>
      </c>
      <c r="N49" s="9"/>
      <c r="O49" s="9"/>
    </row>
    <row r="50" spans="1:15" x14ac:dyDescent="0.25">
      <c r="A50" s="15">
        <v>41341</v>
      </c>
      <c r="B50" s="13">
        <v>1.4922200000000001</v>
      </c>
      <c r="C50" s="13">
        <v>1.4188000000000001</v>
      </c>
      <c r="D50" s="12">
        <f t="shared" si="2"/>
        <v>-1.6570358000000951E-3</v>
      </c>
      <c r="E50" s="3">
        <f t="shared" si="3"/>
        <v>-8.7000000000014843</v>
      </c>
      <c r="F50" s="3">
        <f t="shared" si="3"/>
        <v>-59.000000000000163</v>
      </c>
      <c r="G50" s="4">
        <f t="shared" si="0"/>
        <v>0</v>
      </c>
      <c r="H50" s="4">
        <f t="shared" si="1"/>
        <v>0</v>
      </c>
      <c r="I50" s="4">
        <f t="shared" si="4"/>
        <v>463.71332559999985</v>
      </c>
      <c r="J50" s="9">
        <f t="shared" si="5"/>
        <v>463.71332559999985</v>
      </c>
      <c r="K50" s="8" t="str">
        <f t="shared" si="6"/>
        <v/>
      </c>
      <c r="L50" s="9">
        <f t="shared" si="7"/>
        <v>-121.13253905000096</v>
      </c>
      <c r="M50" s="9" t="str">
        <f t="shared" si="8"/>
        <v/>
      </c>
      <c r="N50" s="9"/>
      <c r="O50" s="9"/>
    </row>
    <row r="51" spans="1:15" x14ac:dyDescent="0.25">
      <c r="A51" s="15">
        <v>41343.958333333336</v>
      </c>
      <c r="B51" s="13">
        <v>1.49135</v>
      </c>
      <c r="C51" s="13">
        <v>1.4129</v>
      </c>
      <c r="D51" s="12">
        <f t="shared" si="2"/>
        <v>5.2257323499997899E-3</v>
      </c>
      <c r="E51" s="3">
        <f t="shared" si="3"/>
        <v>-12.199999999999989</v>
      </c>
      <c r="F51" s="3">
        <f t="shared" si="3"/>
        <v>-16.300000000000203</v>
      </c>
      <c r="G51" s="4">
        <f t="shared" si="0"/>
        <v>0</v>
      </c>
      <c r="H51" s="4">
        <f t="shared" si="1"/>
        <v>0</v>
      </c>
      <c r="I51" s="4">
        <f t="shared" si="4"/>
        <v>463.71332559999985</v>
      </c>
      <c r="J51" s="9">
        <f t="shared" si="5"/>
        <v>463.71332559999985</v>
      </c>
      <c r="K51" s="8" t="str">
        <f t="shared" si="6"/>
        <v/>
      </c>
      <c r="L51" s="9">
        <f t="shared" si="7"/>
        <v>-121.13253905000096</v>
      </c>
      <c r="M51" s="9" t="str">
        <f t="shared" si="8"/>
        <v/>
      </c>
      <c r="N51" s="9"/>
      <c r="O51" s="9"/>
    </row>
    <row r="52" spans="1:15" x14ac:dyDescent="0.25">
      <c r="A52" s="15">
        <v>41344.958333333336</v>
      </c>
      <c r="B52" s="13">
        <v>1.49013</v>
      </c>
      <c r="C52" s="13">
        <v>1.41127</v>
      </c>
      <c r="D52" s="12">
        <f t="shared" si="2"/>
        <v>6.1475988049999319E-3</v>
      </c>
      <c r="E52" s="3">
        <f t="shared" si="3"/>
        <v>20.200000000001328</v>
      </c>
      <c r="F52" s="3">
        <f t="shared" si="3"/>
        <v>97.499999999999261</v>
      </c>
      <c r="G52" s="4">
        <f t="shared" si="0"/>
        <v>0</v>
      </c>
      <c r="H52" s="4">
        <f t="shared" si="1"/>
        <v>0</v>
      </c>
      <c r="I52" s="4">
        <f t="shared" si="4"/>
        <v>463.71332559999985</v>
      </c>
      <c r="J52" s="9">
        <f t="shared" si="5"/>
        <v>463.71332559999985</v>
      </c>
      <c r="K52" s="8" t="str">
        <f t="shared" si="6"/>
        <v/>
      </c>
      <c r="L52" s="9">
        <f t="shared" si="7"/>
        <v>-121.13253905000096</v>
      </c>
      <c r="M52" s="9" t="str">
        <f t="shared" si="8"/>
        <v/>
      </c>
      <c r="N52" s="9"/>
      <c r="O52" s="9"/>
    </row>
    <row r="53" spans="1:15" x14ac:dyDescent="0.25">
      <c r="A53" s="15">
        <v>41345.958333333336</v>
      </c>
      <c r="B53" s="13">
        <v>1.4921500000000001</v>
      </c>
      <c r="C53" s="13">
        <v>1.4210199999999999</v>
      </c>
      <c r="D53" s="12">
        <f t="shared" si="2"/>
        <v>-4.6441790700000318E-3</v>
      </c>
      <c r="E53" s="3">
        <f t="shared" si="3"/>
        <v>160.2999999999999</v>
      </c>
      <c r="F53" s="3">
        <f t="shared" si="3"/>
        <v>72.90000000000019</v>
      </c>
      <c r="G53" s="4">
        <f t="shared" si="0"/>
        <v>0</v>
      </c>
      <c r="H53" s="4">
        <f t="shared" si="1"/>
        <v>0</v>
      </c>
      <c r="I53" s="4">
        <f t="shared" si="4"/>
        <v>463.71332559999985</v>
      </c>
      <c r="J53" s="9">
        <f t="shared" si="5"/>
        <v>463.71332559999985</v>
      </c>
      <c r="K53" s="8" t="str">
        <f t="shared" si="6"/>
        <v/>
      </c>
      <c r="L53" s="9">
        <f t="shared" si="7"/>
        <v>-121.13253905000096</v>
      </c>
      <c r="M53" s="9" t="str">
        <f t="shared" si="8"/>
        <v/>
      </c>
      <c r="N53" s="9"/>
      <c r="O53" s="9"/>
    </row>
    <row r="54" spans="1:15" x14ac:dyDescent="0.25">
      <c r="A54" s="15">
        <v>41346.958333333336</v>
      </c>
      <c r="B54" s="13">
        <v>1.5081800000000001</v>
      </c>
      <c r="C54" s="13">
        <v>1.42831</v>
      </c>
      <c r="D54" s="12">
        <f t="shared" si="2"/>
        <v>1.8065531650000022E-3</v>
      </c>
      <c r="E54" s="3">
        <f t="shared" si="3"/>
        <v>31.099999999999461</v>
      </c>
      <c r="F54" s="3">
        <f t="shared" si="3"/>
        <v>-99.899999999999437</v>
      </c>
      <c r="G54" s="4">
        <f t="shared" si="0"/>
        <v>0</v>
      </c>
      <c r="H54" s="4">
        <f t="shared" si="1"/>
        <v>0</v>
      </c>
      <c r="I54" s="4">
        <f t="shared" si="4"/>
        <v>463.71332559999985</v>
      </c>
      <c r="J54" s="9">
        <f t="shared" si="5"/>
        <v>463.71332559999985</v>
      </c>
      <c r="K54" s="8" t="str">
        <f t="shared" si="6"/>
        <v/>
      </c>
      <c r="L54" s="9">
        <f t="shared" si="7"/>
        <v>-121.13253905000096</v>
      </c>
      <c r="M54" s="9" t="str">
        <f t="shared" si="8"/>
        <v/>
      </c>
      <c r="N54" s="9"/>
      <c r="O54" s="9"/>
    </row>
    <row r="55" spans="1:15" x14ac:dyDescent="0.25">
      <c r="A55" s="15">
        <v>41347.958333333336</v>
      </c>
      <c r="B55" s="13">
        <v>1.51129</v>
      </c>
      <c r="C55" s="13">
        <v>1.41832</v>
      </c>
      <c r="D55" s="12">
        <f t="shared" si="2"/>
        <v>1.804369787999982E-2</v>
      </c>
      <c r="E55" s="3">
        <f t="shared" si="3"/>
        <v>-7.9000000000006843</v>
      </c>
      <c r="F55" s="3">
        <f t="shared" si="3"/>
        <v>105.99999999999943</v>
      </c>
      <c r="G55" s="4">
        <f t="shared" si="0"/>
        <v>0</v>
      </c>
      <c r="H55" s="4">
        <f t="shared" si="1"/>
        <v>0</v>
      </c>
      <c r="I55" s="4">
        <f t="shared" si="4"/>
        <v>463.71332559999985</v>
      </c>
      <c r="J55" s="9">
        <f t="shared" si="5"/>
        <v>463.71332559999985</v>
      </c>
      <c r="K55" s="8" t="str">
        <f t="shared" si="6"/>
        <v/>
      </c>
      <c r="L55" s="9">
        <f t="shared" si="7"/>
        <v>-121.13253905000096</v>
      </c>
      <c r="M55" s="9" t="str">
        <f t="shared" si="8"/>
        <v/>
      </c>
      <c r="N55" s="9"/>
      <c r="O55" s="9"/>
    </row>
    <row r="56" spans="1:15" x14ac:dyDescent="0.25">
      <c r="A56" s="15">
        <v>41350.958333333336</v>
      </c>
      <c r="B56" s="13">
        <v>1.5105</v>
      </c>
      <c r="C56" s="13">
        <v>1.42892</v>
      </c>
      <c r="D56" s="12">
        <f t="shared" si="2"/>
        <v>3.3249957799998953E-3</v>
      </c>
      <c r="E56" s="3">
        <f t="shared" si="3"/>
        <v>-6.8000000000001393</v>
      </c>
      <c r="F56" s="3">
        <f t="shared" si="3"/>
        <v>4.5000000000006146</v>
      </c>
      <c r="G56" s="4">
        <f t="shared" si="0"/>
        <v>0</v>
      </c>
      <c r="H56" s="4">
        <f t="shared" si="1"/>
        <v>0</v>
      </c>
      <c r="I56" s="4">
        <f t="shared" si="4"/>
        <v>463.71332559999985</v>
      </c>
      <c r="J56" s="9">
        <f t="shared" si="5"/>
        <v>463.71332559999985</v>
      </c>
      <c r="K56" s="8" t="str">
        <f t="shared" si="6"/>
        <v/>
      </c>
      <c r="L56" s="9">
        <f t="shared" si="7"/>
        <v>-121.13253905000096</v>
      </c>
      <c r="M56" s="9" t="str">
        <f t="shared" si="8"/>
        <v/>
      </c>
      <c r="N56" s="9"/>
      <c r="O56" s="9"/>
    </row>
    <row r="57" spans="1:15" x14ac:dyDescent="0.25">
      <c r="A57" s="15">
        <v>41351.958333333336</v>
      </c>
      <c r="B57" s="13">
        <v>1.5098199999999999</v>
      </c>
      <c r="C57" s="13">
        <v>1.42937</v>
      </c>
      <c r="D57" s="12">
        <f t="shared" si="2"/>
        <v>2.0536829549997471E-3</v>
      </c>
      <c r="E57" s="3">
        <f t="shared" si="3"/>
        <v>-1.2999999999996348</v>
      </c>
      <c r="F57" s="3">
        <f t="shared" si="3"/>
        <v>-24.299999999999322</v>
      </c>
      <c r="G57" s="4">
        <f t="shared" si="0"/>
        <v>0</v>
      </c>
      <c r="H57" s="4">
        <f t="shared" si="1"/>
        <v>0</v>
      </c>
      <c r="I57" s="4">
        <f t="shared" si="4"/>
        <v>463.71332559999985</v>
      </c>
      <c r="J57" s="9">
        <f t="shared" si="5"/>
        <v>463.71332559999985</v>
      </c>
      <c r="K57" s="8" t="str">
        <f t="shared" si="6"/>
        <v/>
      </c>
      <c r="L57" s="9">
        <f t="shared" si="7"/>
        <v>-121.13253905000096</v>
      </c>
      <c r="M57" s="9" t="str">
        <f t="shared" si="8"/>
        <v/>
      </c>
      <c r="N57" s="9"/>
      <c r="O57" s="9"/>
    </row>
    <row r="58" spans="1:15" x14ac:dyDescent="0.25">
      <c r="A58" s="15">
        <v>41352.958333333336</v>
      </c>
      <c r="B58" s="13">
        <v>1.50969</v>
      </c>
      <c r="C58" s="13">
        <v>1.4269400000000001</v>
      </c>
      <c r="D58" s="12">
        <f t="shared" si="2"/>
        <v>5.1167722099996205E-3</v>
      </c>
      <c r="E58" s="3">
        <f t="shared" si="3"/>
        <v>73.30000000000058</v>
      </c>
      <c r="F58" s="3">
        <f t="shared" si="3"/>
        <v>87.099999999999952</v>
      </c>
      <c r="G58" s="4">
        <f t="shared" si="0"/>
        <v>0</v>
      </c>
      <c r="H58" s="4">
        <f t="shared" si="1"/>
        <v>0</v>
      </c>
      <c r="I58" s="4">
        <f t="shared" si="4"/>
        <v>463.71332559999985</v>
      </c>
      <c r="J58" s="9">
        <f t="shared" si="5"/>
        <v>463.71332559999985</v>
      </c>
      <c r="K58" s="8" t="str">
        <f t="shared" si="6"/>
        <v/>
      </c>
      <c r="L58" s="9">
        <f t="shared" si="7"/>
        <v>-121.13253905000096</v>
      </c>
      <c r="M58" s="9" t="str">
        <f t="shared" si="8"/>
        <v/>
      </c>
      <c r="N58" s="9"/>
      <c r="O58" s="9"/>
    </row>
    <row r="59" spans="1:15" x14ac:dyDescent="0.25">
      <c r="A59" s="15">
        <v>41353.958333333336</v>
      </c>
      <c r="B59" s="13">
        <v>1.51702</v>
      </c>
      <c r="C59" s="13">
        <v>1.4356500000000001</v>
      </c>
      <c r="D59" s="12">
        <f t="shared" si="2"/>
        <v>1.0015839749999422E-3</v>
      </c>
      <c r="E59" s="3">
        <f t="shared" si="3"/>
        <v>58.099999999998708</v>
      </c>
      <c r="F59" s="3">
        <f t="shared" si="3"/>
        <v>-35.80000000000139</v>
      </c>
      <c r="G59" s="4">
        <f t="shared" si="0"/>
        <v>0</v>
      </c>
      <c r="H59" s="4">
        <f t="shared" si="1"/>
        <v>0</v>
      </c>
      <c r="I59" s="4">
        <f t="shared" si="4"/>
        <v>463.71332559999985</v>
      </c>
      <c r="J59" s="9">
        <f t="shared" si="5"/>
        <v>463.71332559999985</v>
      </c>
      <c r="K59" s="8" t="str">
        <f t="shared" si="6"/>
        <v/>
      </c>
      <c r="L59" s="9">
        <f t="shared" si="7"/>
        <v>-121.13253905000096</v>
      </c>
      <c r="M59" s="9" t="str">
        <f t="shared" si="8"/>
        <v/>
      </c>
      <c r="N59" s="9"/>
      <c r="O59" s="9"/>
    </row>
    <row r="60" spans="1:15" x14ac:dyDescent="0.25">
      <c r="A60" s="15">
        <v>41354.958333333336</v>
      </c>
      <c r="B60" s="13">
        <v>1.5228299999999999</v>
      </c>
      <c r="C60" s="13">
        <v>1.43207</v>
      </c>
      <c r="D60" s="12">
        <f t="shared" si="2"/>
        <v>1.1515806004999796E-2</v>
      </c>
      <c r="E60" s="3">
        <f t="shared" si="3"/>
        <v>-56.39999999999867</v>
      </c>
      <c r="F60" s="3">
        <f t="shared" si="3"/>
        <v>71.700000000001211</v>
      </c>
      <c r="G60" s="4">
        <f t="shared" si="0"/>
        <v>0</v>
      </c>
      <c r="H60" s="4">
        <f t="shared" si="1"/>
        <v>0</v>
      </c>
      <c r="I60" s="4">
        <f t="shared" si="4"/>
        <v>463.71332559999985</v>
      </c>
      <c r="J60" s="9">
        <f t="shared" si="5"/>
        <v>463.71332559999985</v>
      </c>
      <c r="K60" s="8" t="str">
        <f t="shared" si="6"/>
        <v/>
      </c>
      <c r="L60" s="9">
        <f t="shared" si="7"/>
        <v>-121.13253905000096</v>
      </c>
      <c r="M60" s="9" t="str">
        <f t="shared" si="8"/>
        <v/>
      </c>
      <c r="N60" s="9"/>
      <c r="O60" s="9"/>
    </row>
    <row r="61" spans="1:15" x14ac:dyDescent="0.25">
      <c r="A61" s="15">
        <v>41357.958333333336</v>
      </c>
      <c r="B61" s="13">
        <v>1.51719</v>
      </c>
      <c r="C61" s="13">
        <v>1.4392400000000001</v>
      </c>
      <c r="D61" s="12">
        <f t="shared" si="2"/>
        <v>-3.5457783400001386E-3</v>
      </c>
      <c r="E61" s="3">
        <f t="shared" si="3"/>
        <v>-13.199999999999878</v>
      </c>
      <c r="F61" s="3">
        <f t="shared" si="3"/>
        <v>-21.299999999999653</v>
      </c>
      <c r="G61" s="4">
        <f t="shared" si="0"/>
        <v>0</v>
      </c>
      <c r="H61" s="4">
        <f t="shared" si="1"/>
        <v>0</v>
      </c>
      <c r="I61" s="4">
        <f t="shared" si="4"/>
        <v>463.71332559999985</v>
      </c>
      <c r="J61" s="9">
        <f t="shared" si="5"/>
        <v>463.71332559999985</v>
      </c>
      <c r="K61" s="8" t="str">
        <f t="shared" si="6"/>
        <v/>
      </c>
      <c r="L61" s="9">
        <f t="shared" si="7"/>
        <v>-121.13253905000096</v>
      </c>
      <c r="M61" s="9" t="str">
        <f t="shared" si="8"/>
        <v/>
      </c>
      <c r="N61" s="9"/>
      <c r="O61" s="9"/>
    </row>
    <row r="62" spans="1:15" x14ac:dyDescent="0.25">
      <c r="A62" s="15">
        <v>41358.958333333336</v>
      </c>
      <c r="B62" s="13">
        <v>1.5158700000000001</v>
      </c>
      <c r="C62" s="13">
        <v>1.4371100000000001</v>
      </c>
      <c r="D62" s="12">
        <f t="shared" si="2"/>
        <v>-2.066897635000231E-3</v>
      </c>
      <c r="E62" s="3">
        <f t="shared" si="3"/>
        <v>-28.900000000000592</v>
      </c>
      <c r="F62" s="3">
        <f t="shared" si="3"/>
        <v>60.799999999998633</v>
      </c>
      <c r="G62" s="4">
        <f t="shared" si="0"/>
        <v>0</v>
      </c>
      <c r="H62" s="4">
        <f t="shared" si="1"/>
        <v>0</v>
      </c>
      <c r="I62" s="4">
        <f t="shared" si="4"/>
        <v>463.71332559999985</v>
      </c>
      <c r="J62" s="9">
        <f t="shared" si="5"/>
        <v>463.71332559999985</v>
      </c>
      <c r="K62" s="8" t="str">
        <f t="shared" si="6"/>
        <v/>
      </c>
      <c r="L62" s="9">
        <f t="shared" si="7"/>
        <v>-121.13253905000096</v>
      </c>
      <c r="M62" s="9" t="str">
        <f t="shared" si="8"/>
        <v/>
      </c>
      <c r="N62" s="9"/>
      <c r="O62" s="9"/>
    </row>
    <row r="63" spans="1:15" x14ac:dyDescent="0.25">
      <c r="A63" s="15">
        <v>41359.958333333336</v>
      </c>
      <c r="B63" s="13">
        <v>1.51298</v>
      </c>
      <c r="C63" s="13">
        <v>1.44319</v>
      </c>
      <c r="D63" s="12">
        <f t="shared" si="2"/>
        <v>-1.2946190914999933E-2</v>
      </c>
      <c r="E63" s="3">
        <f t="shared" si="3"/>
        <v>61.299999999999685</v>
      </c>
      <c r="F63" s="3">
        <f t="shared" si="3"/>
        <v>-4.2999999999993044</v>
      </c>
      <c r="G63" s="4">
        <f t="shared" si="0"/>
        <v>0</v>
      </c>
      <c r="H63" s="4">
        <f t="shared" si="1"/>
        <v>0</v>
      </c>
      <c r="I63" s="4">
        <f t="shared" si="4"/>
        <v>463.71332559999985</v>
      </c>
      <c r="J63" s="9">
        <f t="shared" si="5"/>
        <v>463.71332559999985</v>
      </c>
      <c r="K63" s="8" t="str">
        <f t="shared" si="6"/>
        <v/>
      </c>
      <c r="L63" s="9">
        <f t="shared" si="7"/>
        <v>-121.13253905000096</v>
      </c>
      <c r="M63" s="9" t="str">
        <f t="shared" si="8"/>
        <v/>
      </c>
      <c r="N63" s="9"/>
      <c r="O63" s="9"/>
    </row>
    <row r="64" spans="1:15" x14ac:dyDescent="0.25">
      <c r="A64" s="15">
        <v>41360.958333333336</v>
      </c>
      <c r="B64" s="13">
        <v>1.51911</v>
      </c>
      <c r="C64" s="13">
        <v>1.44276</v>
      </c>
      <c r="D64" s="12">
        <f t="shared" si="2"/>
        <v>-6.2511586600000335E-3</v>
      </c>
      <c r="E64" s="3">
        <f t="shared" si="3"/>
        <v>4.6999999999997044</v>
      </c>
      <c r="F64" s="3">
        <f t="shared" si="3"/>
        <v>11.600000000000499</v>
      </c>
      <c r="G64" s="4">
        <f t="shared" si="0"/>
        <v>0</v>
      </c>
      <c r="H64" s="4">
        <f t="shared" si="1"/>
        <v>0</v>
      </c>
      <c r="I64" s="4">
        <f t="shared" si="4"/>
        <v>463.71332559999985</v>
      </c>
      <c r="J64" s="9">
        <f t="shared" si="5"/>
        <v>463.71332559999985</v>
      </c>
      <c r="K64" s="8" t="str">
        <f t="shared" si="6"/>
        <v/>
      </c>
      <c r="L64" s="9">
        <f t="shared" si="7"/>
        <v>-121.13253905000096</v>
      </c>
      <c r="M64" s="9" t="str">
        <f t="shared" si="8"/>
        <v/>
      </c>
      <c r="N64" s="9"/>
      <c r="O64" s="9"/>
    </row>
    <row r="65" spans="1:15" x14ac:dyDescent="0.25">
      <c r="A65" s="15">
        <v>41361.958333333336</v>
      </c>
      <c r="B65" s="13">
        <v>1.5195799999999999</v>
      </c>
      <c r="C65" s="13">
        <v>1.4439200000000001</v>
      </c>
      <c r="D65" s="12">
        <f t="shared" si="2"/>
        <v>-7.3054317200003105E-3</v>
      </c>
      <c r="E65" s="3">
        <f t="shared" si="3"/>
        <v>35.000000000000583</v>
      </c>
      <c r="F65" s="3">
        <f t="shared" si="3"/>
        <v>-22.900000000001253</v>
      </c>
      <c r="G65" s="4">
        <f t="shared" si="0"/>
        <v>0</v>
      </c>
      <c r="H65" s="4">
        <f t="shared" si="1"/>
        <v>0</v>
      </c>
      <c r="I65" s="4">
        <f t="shared" si="4"/>
        <v>463.71332559999985</v>
      </c>
      <c r="J65" s="9">
        <f t="shared" si="5"/>
        <v>463.71332559999985</v>
      </c>
      <c r="K65" s="8" t="str">
        <f t="shared" si="6"/>
        <v/>
      </c>
      <c r="L65" s="9">
        <f t="shared" si="7"/>
        <v>-121.13253905000096</v>
      </c>
      <c r="M65" s="9" t="str">
        <f t="shared" si="8"/>
        <v/>
      </c>
      <c r="N65" s="9"/>
      <c r="O65" s="9"/>
    </row>
    <row r="66" spans="1:15" x14ac:dyDescent="0.25">
      <c r="A66" s="15">
        <v>41364.958333333336</v>
      </c>
      <c r="B66" s="13">
        <v>1.52308</v>
      </c>
      <c r="C66" s="13">
        <v>1.44163</v>
      </c>
      <c r="D66" s="12">
        <f t="shared" si="2"/>
        <v>-7.9630645500006203E-4</v>
      </c>
      <c r="E66" s="3">
        <f t="shared" si="3"/>
        <v>-128.09999999999988</v>
      </c>
      <c r="F66" s="3">
        <f t="shared" si="3"/>
        <v>-87.599999999998786</v>
      </c>
      <c r="G66" s="4">
        <f t="shared" ref="G66:G129" si="9">IF(D66&gt;$T$2,-E66+1.3140285*F66,0)</f>
        <v>0</v>
      </c>
      <c r="H66" s="4">
        <f t="shared" ref="H66:H129" si="10">IF(D66&lt;$T$3,+E66-1.3140285*F66,0)</f>
        <v>0</v>
      </c>
      <c r="I66" s="4">
        <f t="shared" si="4"/>
        <v>463.71332559999985</v>
      </c>
      <c r="J66" s="9">
        <f t="shared" si="5"/>
        <v>463.71332559999985</v>
      </c>
      <c r="K66" s="8" t="str">
        <f t="shared" si="6"/>
        <v/>
      </c>
      <c r="L66" s="9">
        <f t="shared" si="7"/>
        <v>-121.13253905000096</v>
      </c>
      <c r="M66" s="9" t="str">
        <f t="shared" si="8"/>
        <v/>
      </c>
      <c r="N66" s="9"/>
      <c r="O66" s="9"/>
    </row>
    <row r="67" spans="1:15" x14ac:dyDescent="0.25">
      <c r="A67" s="15">
        <v>41365.958333333336</v>
      </c>
      <c r="B67" s="13">
        <v>1.51027</v>
      </c>
      <c r="C67" s="13">
        <v>1.4328700000000001</v>
      </c>
      <c r="D67" s="12">
        <f t="shared" ref="D67:D130" si="11">B67-(-0.3704666+1.3140285*C67)</f>
        <v>-2.0954167950002489E-3</v>
      </c>
      <c r="E67" s="3">
        <f t="shared" ref="E67:F130" si="12">(B68-B67)*10000</f>
        <v>26.299999999999102</v>
      </c>
      <c r="F67" s="3">
        <f t="shared" si="12"/>
        <v>-31.400000000001427</v>
      </c>
      <c r="G67" s="4">
        <f t="shared" si="9"/>
        <v>0</v>
      </c>
      <c r="H67" s="4">
        <f t="shared" si="10"/>
        <v>0</v>
      </c>
      <c r="I67" s="4">
        <f t="shared" si="4"/>
        <v>463.71332559999985</v>
      </c>
      <c r="J67" s="9">
        <f t="shared" si="5"/>
        <v>463.71332559999985</v>
      </c>
      <c r="K67" s="8" t="str">
        <f t="shared" si="6"/>
        <v/>
      </c>
      <c r="L67" s="9">
        <f t="shared" si="7"/>
        <v>-121.13253905000096</v>
      </c>
      <c r="M67" s="9" t="str">
        <f t="shared" si="8"/>
        <v/>
      </c>
      <c r="N67" s="9"/>
      <c r="O67" s="9"/>
    </row>
    <row r="68" spans="1:15" x14ac:dyDescent="0.25">
      <c r="A68" s="15">
        <v>41366.958333333336</v>
      </c>
      <c r="B68" s="13">
        <v>1.5128999999999999</v>
      </c>
      <c r="C68" s="13">
        <v>1.4297299999999999</v>
      </c>
      <c r="D68" s="12">
        <f t="shared" si="11"/>
        <v>4.6606326950000554E-3</v>
      </c>
      <c r="E68" s="3">
        <f t="shared" si="12"/>
        <v>102.30000000000183</v>
      </c>
      <c r="F68" s="3">
        <f t="shared" si="12"/>
        <v>17.700000000000493</v>
      </c>
      <c r="G68" s="4">
        <f t="shared" si="9"/>
        <v>0</v>
      </c>
      <c r="H68" s="4">
        <f t="shared" si="10"/>
        <v>0</v>
      </c>
      <c r="I68" s="4">
        <f t="shared" ref="I68:I131" si="13">G68+H68+I67</f>
        <v>463.71332559999985</v>
      </c>
      <c r="J68" s="9">
        <f t="shared" ref="J68:J131" si="14">MAX(I68,J67)</f>
        <v>463.71332559999985</v>
      </c>
      <c r="K68" s="8" t="str">
        <f t="shared" ref="K68:K131" si="15">IF(I68 &lt; I67, 1-I68/J68,"")</f>
        <v/>
      </c>
      <c r="L68" s="9">
        <f t="shared" ref="L68:L131" si="16">IF(J68=I68,L67,I68-J68)</f>
        <v>-121.13253905000096</v>
      </c>
      <c r="M68" s="9" t="str">
        <f t="shared" si="8"/>
        <v/>
      </c>
      <c r="N68" s="9"/>
      <c r="O68" s="9"/>
    </row>
    <row r="69" spans="1:15" x14ac:dyDescent="0.25">
      <c r="A69" s="15">
        <v>41367.958333333336</v>
      </c>
      <c r="B69" s="13">
        <v>1.5231300000000001</v>
      </c>
      <c r="C69" s="13">
        <v>1.4315</v>
      </c>
      <c r="D69" s="12">
        <f t="shared" si="11"/>
        <v>1.2564802250000007E-2</v>
      </c>
      <c r="E69" s="3">
        <f t="shared" si="12"/>
        <v>103.40000000000016</v>
      </c>
      <c r="F69" s="3">
        <f t="shared" si="12"/>
        <v>13.700000000000934</v>
      </c>
      <c r="G69" s="4">
        <f t="shared" si="9"/>
        <v>0</v>
      </c>
      <c r="H69" s="4">
        <f t="shared" si="10"/>
        <v>0</v>
      </c>
      <c r="I69" s="4">
        <f t="shared" si="13"/>
        <v>463.71332559999985</v>
      </c>
      <c r="J69" s="9">
        <f t="shared" si="14"/>
        <v>463.71332559999985</v>
      </c>
      <c r="K69" s="8" t="str">
        <f t="shared" si="15"/>
        <v/>
      </c>
      <c r="L69" s="9">
        <f t="shared" si="16"/>
        <v>-121.13253905000096</v>
      </c>
      <c r="M69" s="9" t="str">
        <f t="shared" si="8"/>
        <v/>
      </c>
      <c r="N69" s="9"/>
      <c r="O69" s="9"/>
    </row>
    <row r="70" spans="1:15" x14ac:dyDescent="0.25">
      <c r="A70" s="15">
        <v>41368.958333333336</v>
      </c>
      <c r="B70" s="13">
        <v>1.5334700000000001</v>
      </c>
      <c r="C70" s="13">
        <v>1.4328700000000001</v>
      </c>
      <c r="D70" s="12">
        <f t="shared" si="11"/>
        <v>2.1104583204999861E-2</v>
      </c>
      <c r="E70" s="3">
        <f t="shared" si="12"/>
        <v>-79.100000000000833</v>
      </c>
      <c r="F70" s="3">
        <f t="shared" si="12"/>
        <v>-69.000000000001279</v>
      </c>
      <c r="G70" s="4">
        <f t="shared" si="9"/>
        <v>-11.56796650000085</v>
      </c>
      <c r="H70" s="4">
        <f t="shared" si="10"/>
        <v>0</v>
      </c>
      <c r="I70" s="4">
        <f t="shared" si="13"/>
        <v>452.14535909999898</v>
      </c>
      <c r="J70" s="9">
        <f t="shared" si="14"/>
        <v>463.71332559999985</v>
      </c>
      <c r="K70" s="8">
        <f t="shared" si="15"/>
        <v>2.4946374972151242E-2</v>
      </c>
      <c r="L70" s="9">
        <f t="shared" si="16"/>
        <v>-11.567966500000864</v>
      </c>
      <c r="M70" s="9">
        <f t="shared" ref="M70:M133" si="17">IF(L70&lt;L69,1,IF(L70=L69,"",0))</f>
        <v>0</v>
      </c>
      <c r="N70" s="9"/>
      <c r="O70" s="9"/>
    </row>
    <row r="71" spans="1:15" x14ac:dyDescent="0.25">
      <c r="A71" s="15">
        <v>41371.958333333336</v>
      </c>
      <c r="B71" s="13">
        <v>1.52556</v>
      </c>
      <c r="C71" s="13">
        <v>1.42597</v>
      </c>
      <c r="D71" s="12">
        <f t="shared" si="11"/>
        <v>2.2261379855000207E-2</v>
      </c>
      <c r="E71" s="3">
        <f t="shared" si="12"/>
        <v>65.899999999998741</v>
      </c>
      <c r="F71" s="3">
        <f t="shared" si="12"/>
        <v>25.900000000000922</v>
      </c>
      <c r="G71" s="4">
        <f t="shared" si="9"/>
        <v>-31.866661849997527</v>
      </c>
      <c r="H71" s="4">
        <f t="shared" si="10"/>
        <v>0</v>
      </c>
      <c r="I71" s="4">
        <f t="shared" si="13"/>
        <v>420.27869725000147</v>
      </c>
      <c r="J71" s="9">
        <f t="shared" si="14"/>
        <v>463.71332559999985</v>
      </c>
      <c r="K71" s="8">
        <f t="shared" si="15"/>
        <v>9.3666983353989708E-2</v>
      </c>
      <c r="L71" s="9">
        <f t="shared" si="16"/>
        <v>-43.434628349998377</v>
      </c>
      <c r="M71" s="9">
        <f t="shared" si="17"/>
        <v>1</v>
      </c>
      <c r="N71" s="9"/>
      <c r="O71" s="9"/>
    </row>
    <row r="72" spans="1:15" x14ac:dyDescent="0.25">
      <c r="A72" s="15">
        <v>41372.958333333336</v>
      </c>
      <c r="B72" s="13">
        <v>1.5321499999999999</v>
      </c>
      <c r="C72" s="13">
        <v>1.4285600000000001</v>
      </c>
      <c r="D72" s="12">
        <f t="shared" si="11"/>
        <v>2.544804603999995E-2</v>
      </c>
      <c r="E72" s="3">
        <f t="shared" si="12"/>
        <v>8.7000000000014843</v>
      </c>
      <c r="F72" s="3">
        <f t="shared" si="12"/>
        <v>10.999999999998789</v>
      </c>
      <c r="G72" s="4">
        <f t="shared" si="9"/>
        <v>5.7543134999969237</v>
      </c>
      <c r="H72" s="4">
        <f t="shared" si="10"/>
        <v>0</v>
      </c>
      <c r="I72" s="4">
        <f t="shared" si="13"/>
        <v>426.03301074999837</v>
      </c>
      <c r="J72" s="9">
        <f t="shared" si="14"/>
        <v>463.71332559999985</v>
      </c>
      <c r="K72" s="8" t="str">
        <f t="shared" si="15"/>
        <v/>
      </c>
      <c r="L72" s="9">
        <f t="shared" si="16"/>
        <v>-37.68031485000148</v>
      </c>
      <c r="M72" s="9">
        <f t="shared" si="17"/>
        <v>0</v>
      </c>
      <c r="N72" s="9"/>
      <c r="O72" s="9"/>
    </row>
    <row r="73" spans="1:15" x14ac:dyDescent="0.25">
      <c r="A73" s="15">
        <v>41373.958333333336</v>
      </c>
      <c r="B73" s="13">
        <v>1.53302</v>
      </c>
      <c r="C73" s="13">
        <v>1.4296599999999999</v>
      </c>
      <c r="D73" s="12">
        <f t="shared" si="11"/>
        <v>2.4872614690000017E-2</v>
      </c>
      <c r="E73" s="3">
        <f t="shared" si="12"/>
        <v>54.600000000000207</v>
      </c>
      <c r="F73" s="3">
        <f t="shared" si="12"/>
        <v>23.900000000001143</v>
      </c>
      <c r="G73" s="4">
        <f t="shared" si="9"/>
        <v>-23.194718849998704</v>
      </c>
      <c r="H73" s="4">
        <f t="shared" si="10"/>
        <v>0</v>
      </c>
      <c r="I73" s="4">
        <f t="shared" si="13"/>
        <v>402.83829189999966</v>
      </c>
      <c r="J73" s="9">
        <f t="shared" si="14"/>
        <v>463.71332559999985</v>
      </c>
      <c r="K73" s="8">
        <f t="shared" si="15"/>
        <v>0.13127730073582389</v>
      </c>
      <c r="L73" s="9">
        <f t="shared" si="16"/>
        <v>-60.875033700000188</v>
      </c>
      <c r="M73" s="9">
        <f t="shared" si="17"/>
        <v>1</v>
      </c>
      <c r="N73" s="9"/>
      <c r="O73" s="9"/>
    </row>
    <row r="74" spans="1:15" x14ac:dyDescent="0.25">
      <c r="A74" s="15">
        <v>41374.958333333336</v>
      </c>
      <c r="B74" s="13">
        <v>1.5384800000000001</v>
      </c>
      <c r="C74" s="13">
        <v>1.43205</v>
      </c>
      <c r="D74" s="12">
        <f t="shared" si="11"/>
        <v>2.7192086574999719E-2</v>
      </c>
      <c r="E74" s="3">
        <f t="shared" si="12"/>
        <v>-42.69999999999996</v>
      </c>
      <c r="F74" s="3">
        <f t="shared" si="12"/>
        <v>-95.400000000001043</v>
      </c>
      <c r="G74" s="4">
        <f t="shared" si="9"/>
        <v>-82.658318900001419</v>
      </c>
      <c r="H74" s="4">
        <f t="shared" si="10"/>
        <v>0</v>
      </c>
      <c r="I74" s="4">
        <f t="shared" si="13"/>
        <v>320.17997299999826</v>
      </c>
      <c r="J74" s="9">
        <f t="shared" si="14"/>
        <v>463.71332559999985</v>
      </c>
      <c r="K74" s="8">
        <f t="shared" si="15"/>
        <v>0.30953035997894485</v>
      </c>
      <c r="L74" s="9">
        <f t="shared" si="16"/>
        <v>-143.53335260000159</v>
      </c>
      <c r="M74" s="9">
        <f t="shared" si="17"/>
        <v>1</v>
      </c>
      <c r="N74" s="9"/>
      <c r="O74" s="9"/>
    </row>
    <row r="75" spans="1:15" x14ac:dyDescent="0.25">
      <c r="A75" s="15">
        <v>41375.958333333336</v>
      </c>
      <c r="B75" s="13">
        <v>1.5342100000000001</v>
      </c>
      <c r="C75" s="13">
        <v>1.4225099999999999</v>
      </c>
      <c r="D75" s="12">
        <f t="shared" si="11"/>
        <v>3.5457918464999905E-2</v>
      </c>
      <c r="E75" s="3">
        <f t="shared" si="12"/>
        <v>-59.599999999999653</v>
      </c>
      <c r="F75" s="3">
        <f t="shared" si="12"/>
        <v>4.5000000000006146</v>
      </c>
      <c r="G75" s="4">
        <f t="shared" si="9"/>
        <v>65.513128250000463</v>
      </c>
      <c r="H75" s="4">
        <f t="shared" si="10"/>
        <v>0</v>
      </c>
      <c r="I75" s="4">
        <f t="shared" si="13"/>
        <v>385.69310124999873</v>
      </c>
      <c r="J75" s="9">
        <f t="shared" si="14"/>
        <v>463.71332559999985</v>
      </c>
      <c r="K75" s="8" t="str">
        <f t="shared" si="15"/>
        <v/>
      </c>
      <c r="L75" s="9">
        <f t="shared" si="16"/>
        <v>-78.020224350001115</v>
      </c>
      <c r="M75" s="9">
        <f t="shared" si="17"/>
        <v>0</v>
      </c>
      <c r="N75" s="9"/>
      <c r="O75" s="9"/>
    </row>
    <row r="76" spans="1:15" x14ac:dyDescent="0.25">
      <c r="A76" s="15">
        <v>41378.958333333336</v>
      </c>
      <c r="B76" s="13">
        <v>1.5282500000000001</v>
      </c>
      <c r="C76" s="13">
        <v>1.42296</v>
      </c>
      <c r="D76" s="12">
        <f t="shared" si="11"/>
        <v>2.8906605639999805E-2</v>
      </c>
      <c r="E76" s="3">
        <f t="shared" si="12"/>
        <v>80.099999999998502</v>
      </c>
      <c r="F76" s="3">
        <f t="shared" si="12"/>
        <v>-59.40000000000056</v>
      </c>
      <c r="G76" s="4">
        <f t="shared" si="9"/>
        <v>-158.15329289999926</v>
      </c>
      <c r="H76" s="4">
        <f t="shared" si="10"/>
        <v>0</v>
      </c>
      <c r="I76" s="4">
        <f t="shared" si="13"/>
        <v>227.53980834999948</v>
      </c>
      <c r="J76" s="9">
        <f t="shared" si="14"/>
        <v>463.71332559999985</v>
      </c>
      <c r="K76" s="8">
        <f t="shared" si="15"/>
        <v>0.5093093172261437</v>
      </c>
      <c r="L76" s="9">
        <f t="shared" si="16"/>
        <v>-236.17351725000037</v>
      </c>
      <c r="M76" s="9">
        <f t="shared" si="17"/>
        <v>1</v>
      </c>
      <c r="N76" s="9"/>
      <c r="O76" s="9"/>
    </row>
    <row r="77" spans="1:15" x14ac:dyDescent="0.25">
      <c r="A77" s="15">
        <v>41379.958333333336</v>
      </c>
      <c r="B77" s="13">
        <v>1.53626</v>
      </c>
      <c r="C77" s="13">
        <v>1.4170199999999999</v>
      </c>
      <c r="D77" s="12">
        <f t="shared" si="11"/>
        <v>4.4721934930000096E-2</v>
      </c>
      <c r="E77" s="3">
        <f t="shared" si="12"/>
        <v>-124.10000000000032</v>
      </c>
      <c r="F77" s="3">
        <f t="shared" si="12"/>
        <v>45.200000000000799</v>
      </c>
      <c r="G77" s="4">
        <f t="shared" si="9"/>
        <v>183.49408820000139</v>
      </c>
      <c r="H77" s="4">
        <f t="shared" si="10"/>
        <v>0</v>
      </c>
      <c r="I77" s="4">
        <f t="shared" si="13"/>
        <v>411.03389655000086</v>
      </c>
      <c r="J77" s="9">
        <f t="shared" si="14"/>
        <v>463.71332559999985</v>
      </c>
      <c r="K77" s="8" t="str">
        <f t="shared" si="15"/>
        <v/>
      </c>
      <c r="L77" s="9">
        <f t="shared" si="16"/>
        <v>-52.679429049998987</v>
      </c>
      <c r="M77" s="9">
        <f t="shared" si="17"/>
        <v>0</v>
      </c>
      <c r="N77" s="9"/>
      <c r="O77" s="9"/>
    </row>
    <row r="78" spans="1:15" x14ac:dyDescent="0.25">
      <c r="A78" s="15">
        <v>41380.958333333336</v>
      </c>
      <c r="B78" s="13">
        <v>1.5238499999999999</v>
      </c>
      <c r="C78" s="13">
        <v>1.42154</v>
      </c>
      <c r="D78" s="12">
        <f t="shared" si="11"/>
        <v>2.637252610999985E-2</v>
      </c>
      <c r="E78" s="3">
        <f t="shared" si="12"/>
        <v>38.800000000001056</v>
      </c>
      <c r="F78" s="3">
        <f t="shared" si="12"/>
        <v>32.099999999999355</v>
      </c>
      <c r="G78" s="4">
        <f t="shared" si="9"/>
        <v>3.3803148499981006</v>
      </c>
      <c r="H78" s="4">
        <f t="shared" si="10"/>
        <v>0</v>
      </c>
      <c r="I78" s="4">
        <f t="shared" si="13"/>
        <v>414.41421139999898</v>
      </c>
      <c r="J78" s="9">
        <f t="shared" si="14"/>
        <v>463.71332559999985</v>
      </c>
      <c r="K78" s="8" t="str">
        <f t="shared" si="15"/>
        <v/>
      </c>
      <c r="L78" s="9">
        <f t="shared" si="16"/>
        <v>-49.299114200000872</v>
      </c>
      <c r="M78" s="9">
        <f t="shared" si="17"/>
        <v>0</v>
      </c>
      <c r="N78" s="9"/>
      <c r="O78" s="9"/>
    </row>
    <row r="79" spans="1:15" x14ac:dyDescent="0.25">
      <c r="A79" s="15">
        <v>41381.958333333336</v>
      </c>
      <c r="B79" s="13">
        <v>1.52773</v>
      </c>
      <c r="C79" s="13">
        <v>1.42475</v>
      </c>
      <c r="D79" s="12">
        <f t="shared" si="11"/>
        <v>2.6034494625000182E-2</v>
      </c>
      <c r="E79" s="3">
        <f t="shared" si="12"/>
        <v>-48.500000000000213</v>
      </c>
      <c r="F79" s="3">
        <f t="shared" si="12"/>
        <v>-29.900000000000482</v>
      </c>
      <c r="G79" s="4">
        <f t="shared" si="9"/>
        <v>9.2105478499995783</v>
      </c>
      <c r="H79" s="4">
        <f t="shared" si="10"/>
        <v>0</v>
      </c>
      <c r="I79" s="4">
        <f t="shared" si="13"/>
        <v>423.62475924999853</v>
      </c>
      <c r="J79" s="9">
        <f t="shared" si="14"/>
        <v>463.71332559999985</v>
      </c>
      <c r="K79" s="8" t="str">
        <f t="shared" si="15"/>
        <v/>
      </c>
      <c r="L79" s="9">
        <f t="shared" si="16"/>
        <v>-40.088566350001315</v>
      </c>
      <c r="M79" s="9">
        <f t="shared" si="17"/>
        <v>0</v>
      </c>
      <c r="N79" s="9"/>
      <c r="O79" s="9"/>
    </row>
    <row r="80" spans="1:15" x14ac:dyDescent="0.25">
      <c r="A80" s="15">
        <v>41382.958333333336</v>
      </c>
      <c r="B80" s="13">
        <v>1.52288</v>
      </c>
      <c r="C80" s="13">
        <v>1.4217599999999999</v>
      </c>
      <c r="D80" s="12">
        <f t="shared" si="11"/>
        <v>2.5113439839999918E-2</v>
      </c>
      <c r="E80" s="3">
        <f t="shared" si="12"/>
        <v>62.899999999999068</v>
      </c>
      <c r="F80" s="3">
        <f t="shared" si="12"/>
        <v>64.900000000001071</v>
      </c>
      <c r="G80" s="4">
        <f t="shared" si="9"/>
        <v>22.380449650002348</v>
      </c>
      <c r="H80" s="4">
        <f t="shared" si="10"/>
        <v>0</v>
      </c>
      <c r="I80" s="4">
        <f t="shared" si="13"/>
        <v>446.00520890000087</v>
      </c>
      <c r="J80" s="9">
        <f t="shared" si="14"/>
        <v>463.71332559999985</v>
      </c>
      <c r="K80" s="8" t="str">
        <f t="shared" si="15"/>
        <v/>
      </c>
      <c r="L80" s="9">
        <f t="shared" si="16"/>
        <v>-17.708116699998982</v>
      </c>
      <c r="M80" s="9">
        <f t="shared" si="17"/>
        <v>0</v>
      </c>
      <c r="N80" s="9"/>
      <c r="O80" s="9"/>
    </row>
    <row r="81" spans="1:15" x14ac:dyDescent="0.25">
      <c r="A81" s="15">
        <v>41385.958333333336</v>
      </c>
      <c r="B81" s="13">
        <v>1.5291699999999999</v>
      </c>
      <c r="C81" s="13">
        <v>1.42825</v>
      </c>
      <c r="D81" s="12">
        <f t="shared" si="11"/>
        <v>2.287539487500001E-2</v>
      </c>
      <c r="E81" s="3">
        <f t="shared" si="12"/>
        <v>-54.299999999998235</v>
      </c>
      <c r="F81" s="3">
        <f t="shared" si="12"/>
        <v>121.29999999999974</v>
      </c>
      <c r="G81" s="4">
        <f t="shared" si="9"/>
        <v>213.6916570499979</v>
      </c>
      <c r="H81" s="4">
        <f t="shared" si="10"/>
        <v>0</v>
      </c>
      <c r="I81" s="4">
        <f t="shared" si="13"/>
        <v>659.69686594999871</v>
      </c>
      <c r="J81" s="9">
        <f t="shared" si="14"/>
        <v>659.69686594999871</v>
      </c>
      <c r="K81" s="8" t="str">
        <f t="shared" si="15"/>
        <v/>
      </c>
      <c r="L81" s="9">
        <f t="shared" si="16"/>
        <v>-17.708116699998982</v>
      </c>
      <c r="M81" s="9" t="str">
        <f t="shared" si="17"/>
        <v/>
      </c>
      <c r="N81" s="9"/>
      <c r="O81" s="9"/>
    </row>
    <row r="82" spans="1:15" x14ac:dyDescent="0.25">
      <c r="A82" s="15">
        <v>41386.958333333336</v>
      </c>
      <c r="B82" s="13">
        <v>1.5237400000000001</v>
      </c>
      <c r="C82" s="13">
        <v>1.44038</v>
      </c>
      <c r="D82" s="12">
        <f t="shared" si="11"/>
        <v>1.5062291699998731E-3</v>
      </c>
      <c r="E82" s="3">
        <f t="shared" si="12"/>
        <v>28.299999999998882</v>
      </c>
      <c r="F82" s="3">
        <f t="shared" si="12"/>
        <v>52.200000000000024</v>
      </c>
      <c r="G82" s="4">
        <f t="shared" si="9"/>
        <v>0</v>
      </c>
      <c r="H82" s="4">
        <f t="shared" si="10"/>
        <v>0</v>
      </c>
      <c r="I82" s="4">
        <f t="shared" si="13"/>
        <v>659.69686594999871</v>
      </c>
      <c r="J82" s="9">
        <f t="shared" si="14"/>
        <v>659.69686594999871</v>
      </c>
      <c r="K82" s="8" t="str">
        <f t="shared" si="15"/>
        <v/>
      </c>
      <c r="L82" s="9">
        <f t="shared" si="16"/>
        <v>-17.708116699998982</v>
      </c>
      <c r="M82" s="9" t="str">
        <f t="shared" si="17"/>
        <v/>
      </c>
      <c r="N82" s="9"/>
      <c r="O82" s="9"/>
    </row>
    <row r="83" spans="1:15" x14ac:dyDescent="0.25">
      <c r="A83" s="15">
        <v>41387.958333333336</v>
      </c>
      <c r="B83" s="13">
        <v>1.52657</v>
      </c>
      <c r="C83" s="13">
        <v>1.4456</v>
      </c>
      <c r="D83" s="12">
        <f t="shared" si="11"/>
        <v>-2.5229996000000199E-3</v>
      </c>
      <c r="E83" s="3">
        <f t="shared" si="12"/>
        <v>167.90000000000083</v>
      </c>
      <c r="F83" s="3">
        <f t="shared" si="12"/>
        <v>123.69999999999992</v>
      </c>
      <c r="G83" s="4">
        <f t="shared" si="9"/>
        <v>0</v>
      </c>
      <c r="H83" s="4">
        <f t="shared" si="10"/>
        <v>0</v>
      </c>
      <c r="I83" s="4">
        <f t="shared" si="13"/>
        <v>659.69686594999871</v>
      </c>
      <c r="J83" s="9">
        <f t="shared" si="14"/>
        <v>659.69686594999871</v>
      </c>
      <c r="K83" s="8" t="str">
        <f t="shared" si="15"/>
        <v/>
      </c>
      <c r="L83" s="9">
        <f t="shared" si="16"/>
        <v>-17.708116699998982</v>
      </c>
      <c r="M83" s="9" t="str">
        <f t="shared" si="17"/>
        <v/>
      </c>
      <c r="N83" s="9"/>
      <c r="O83" s="9"/>
    </row>
    <row r="84" spans="1:15" x14ac:dyDescent="0.25">
      <c r="A84" s="15">
        <v>41388.958333333336</v>
      </c>
      <c r="B84" s="13">
        <v>1.5433600000000001</v>
      </c>
      <c r="C84" s="13">
        <v>1.45797</v>
      </c>
      <c r="D84" s="12">
        <f t="shared" si="11"/>
        <v>-1.9875321450000261E-3</v>
      </c>
      <c r="E84" s="3">
        <f t="shared" si="12"/>
        <v>40.999999999999929</v>
      </c>
      <c r="F84" s="3">
        <f t="shared" si="12"/>
        <v>0.59999999999948983</v>
      </c>
      <c r="G84" s="4">
        <f t="shared" si="9"/>
        <v>0</v>
      </c>
      <c r="H84" s="4">
        <f t="shared" si="10"/>
        <v>0</v>
      </c>
      <c r="I84" s="4">
        <f t="shared" si="13"/>
        <v>659.69686594999871</v>
      </c>
      <c r="J84" s="9">
        <f t="shared" si="14"/>
        <v>659.69686594999871</v>
      </c>
      <c r="K84" s="8" t="str">
        <f t="shared" si="15"/>
        <v/>
      </c>
      <c r="L84" s="9">
        <f t="shared" si="16"/>
        <v>-17.708116699998982</v>
      </c>
      <c r="M84" s="9" t="str">
        <f t="shared" si="17"/>
        <v/>
      </c>
      <c r="N84" s="9"/>
      <c r="O84" s="9"/>
    </row>
    <row r="85" spans="1:15" x14ac:dyDescent="0.25">
      <c r="A85" s="15">
        <v>41389.958333333336</v>
      </c>
      <c r="B85" s="13">
        <v>1.5474600000000001</v>
      </c>
      <c r="C85" s="13">
        <v>1.4580299999999999</v>
      </c>
      <c r="D85" s="12">
        <f t="shared" si="11"/>
        <v>2.0336261450002446E-3</v>
      </c>
      <c r="E85" s="3">
        <f t="shared" si="12"/>
        <v>24.399999999999977</v>
      </c>
      <c r="F85" s="3">
        <f t="shared" si="12"/>
        <v>-63.100000000000378</v>
      </c>
      <c r="G85" s="4">
        <f t="shared" si="9"/>
        <v>0</v>
      </c>
      <c r="H85" s="4">
        <f t="shared" si="10"/>
        <v>0</v>
      </c>
      <c r="I85" s="4">
        <f t="shared" si="13"/>
        <v>659.69686594999871</v>
      </c>
      <c r="J85" s="9">
        <f t="shared" si="14"/>
        <v>659.69686594999871</v>
      </c>
      <c r="K85" s="8" t="str">
        <f t="shared" si="15"/>
        <v/>
      </c>
      <c r="L85" s="9">
        <f t="shared" si="16"/>
        <v>-17.708116699998982</v>
      </c>
      <c r="M85" s="9" t="str">
        <f t="shared" si="17"/>
        <v/>
      </c>
      <c r="N85" s="9"/>
      <c r="O85" s="9"/>
    </row>
    <row r="86" spans="1:15" x14ac:dyDescent="0.25">
      <c r="A86" s="15">
        <v>41392.958333333336</v>
      </c>
      <c r="B86" s="13">
        <v>1.5499000000000001</v>
      </c>
      <c r="C86" s="13">
        <v>1.4517199999999999</v>
      </c>
      <c r="D86" s="12">
        <f t="shared" si="11"/>
        <v>1.2765145980000003E-2</v>
      </c>
      <c r="E86" s="3">
        <f t="shared" si="12"/>
        <v>32.699999999998838</v>
      </c>
      <c r="F86" s="3">
        <f t="shared" si="12"/>
        <v>-84.199999999998724</v>
      </c>
      <c r="G86" s="4">
        <f t="shared" si="9"/>
        <v>0</v>
      </c>
      <c r="H86" s="4">
        <f t="shared" si="10"/>
        <v>0</v>
      </c>
      <c r="I86" s="4">
        <f t="shared" si="13"/>
        <v>659.69686594999871</v>
      </c>
      <c r="J86" s="9">
        <f t="shared" si="14"/>
        <v>659.69686594999871</v>
      </c>
      <c r="K86" s="8" t="str">
        <f t="shared" si="15"/>
        <v/>
      </c>
      <c r="L86" s="9">
        <f t="shared" si="16"/>
        <v>-17.708116699998982</v>
      </c>
      <c r="M86" s="9" t="str">
        <f t="shared" si="17"/>
        <v/>
      </c>
      <c r="N86" s="9"/>
      <c r="O86" s="9"/>
    </row>
    <row r="87" spans="1:15" x14ac:dyDescent="0.25">
      <c r="A87" s="15">
        <v>41393.958333333336</v>
      </c>
      <c r="B87" s="13">
        <v>1.5531699999999999</v>
      </c>
      <c r="C87" s="13">
        <v>1.4433</v>
      </c>
      <c r="D87" s="12">
        <f t="shared" si="11"/>
        <v>2.7099265949999785E-2</v>
      </c>
      <c r="E87" s="3">
        <f t="shared" si="12"/>
        <v>22.699999999999942</v>
      </c>
      <c r="F87" s="3">
        <f t="shared" si="12"/>
        <v>-9.5000000000000639</v>
      </c>
      <c r="G87" s="4">
        <f t="shared" si="9"/>
        <v>-35.183270750000027</v>
      </c>
      <c r="H87" s="4">
        <f t="shared" si="10"/>
        <v>0</v>
      </c>
      <c r="I87" s="4">
        <f t="shared" si="13"/>
        <v>624.51359519999869</v>
      </c>
      <c r="J87" s="9">
        <f t="shared" si="14"/>
        <v>659.69686594999871</v>
      </c>
      <c r="K87" s="8">
        <f t="shared" si="15"/>
        <v>5.3332481274311117E-2</v>
      </c>
      <c r="L87" s="9">
        <f t="shared" si="16"/>
        <v>-35.18327075000002</v>
      </c>
      <c r="M87" s="9">
        <f t="shared" si="17"/>
        <v>1</v>
      </c>
      <c r="N87" s="9"/>
      <c r="O87" s="9"/>
    </row>
    <row r="88" spans="1:15" x14ac:dyDescent="0.25">
      <c r="A88" s="15">
        <v>41394.958333333336</v>
      </c>
      <c r="B88" s="13">
        <v>1.5554399999999999</v>
      </c>
      <c r="C88" s="13">
        <v>1.44235</v>
      </c>
      <c r="D88" s="12">
        <f t="shared" si="11"/>
        <v>3.0617593024999668E-2</v>
      </c>
      <c r="E88" s="3">
        <f t="shared" si="12"/>
        <v>-22.299999999999542</v>
      </c>
      <c r="F88" s="3">
        <f t="shared" si="12"/>
        <v>96.099999999998971</v>
      </c>
      <c r="G88" s="4">
        <f t="shared" si="9"/>
        <v>148.5781388499982</v>
      </c>
      <c r="H88" s="4">
        <f t="shared" si="10"/>
        <v>0</v>
      </c>
      <c r="I88" s="4">
        <f t="shared" si="13"/>
        <v>773.09173404999683</v>
      </c>
      <c r="J88" s="9">
        <f t="shared" si="14"/>
        <v>773.09173404999683</v>
      </c>
      <c r="K88" s="8" t="str">
        <f t="shared" si="15"/>
        <v/>
      </c>
      <c r="L88" s="9">
        <f t="shared" si="16"/>
        <v>-35.18327075000002</v>
      </c>
      <c r="M88" s="9" t="str">
        <f t="shared" si="17"/>
        <v/>
      </c>
      <c r="N88" s="9"/>
      <c r="O88" s="9"/>
    </row>
    <row r="89" spans="1:15" x14ac:dyDescent="0.25">
      <c r="A89" s="15">
        <v>41395.958333333336</v>
      </c>
      <c r="B89" s="13">
        <v>1.55321</v>
      </c>
      <c r="C89" s="13">
        <v>1.4519599999999999</v>
      </c>
      <c r="D89" s="12">
        <f t="shared" si="11"/>
        <v>1.5759779140000152E-2</v>
      </c>
      <c r="E89" s="3">
        <f t="shared" si="12"/>
        <v>40.199999999999122</v>
      </c>
      <c r="F89" s="3">
        <f t="shared" si="12"/>
        <v>40.900000000001491</v>
      </c>
      <c r="G89" s="4">
        <f t="shared" si="9"/>
        <v>0</v>
      </c>
      <c r="H89" s="4">
        <f t="shared" si="10"/>
        <v>0</v>
      </c>
      <c r="I89" s="4">
        <f t="shared" si="13"/>
        <v>773.09173404999683</v>
      </c>
      <c r="J89" s="9">
        <f t="shared" si="14"/>
        <v>773.09173404999683</v>
      </c>
      <c r="K89" s="8" t="str">
        <f t="shared" si="15"/>
        <v/>
      </c>
      <c r="L89" s="9">
        <f t="shared" si="16"/>
        <v>-35.18327075000002</v>
      </c>
      <c r="M89" s="9" t="str">
        <f t="shared" si="17"/>
        <v/>
      </c>
      <c r="N89" s="9"/>
      <c r="O89" s="9"/>
    </row>
    <row r="90" spans="1:15" x14ac:dyDescent="0.25">
      <c r="A90" s="15">
        <v>41396.958333333336</v>
      </c>
      <c r="B90" s="13">
        <v>1.5572299999999999</v>
      </c>
      <c r="C90" s="13">
        <v>1.4560500000000001</v>
      </c>
      <c r="D90" s="12">
        <f t="shared" si="11"/>
        <v>1.4405402574999782E-2</v>
      </c>
      <c r="E90" s="3">
        <f t="shared" si="12"/>
        <v>-31.499999999999861</v>
      </c>
      <c r="F90" s="3">
        <f t="shared" si="12"/>
        <v>21.999999999999797</v>
      </c>
      <c r="G90" s="4">
        <f t="shared" si="9"/>
        <v>0</v>
      </c>
      <c r="H90" s="4">
        <f t="shared" si="10"/>
        <v>0</v>
      </c>
      <c r="I90" s="4">
        <f t="shared" si="13"/>
        <v>773.09173404999683</v>
      </c>
      <c r="J90" s="9">
        <f t="shared" si="14"/>
        <v>773.09173404999683</v>
      </c>
      <c r="K90" s="8" t="str">
        <f t="shared" si="15"/>
        <v/>
      </c>
      <c r="L90" s="9">
        <f t="shared" si="16"/>
        <v>-35.18327075000002</v>
      </c>
      <c r="M90" s="9" t="str">
        <f t="shared" si="17"/>
        <v/>
      </c>
      <c r="N90" s="9"/>
      <c r="O90" s="9"/>
    </row>
    <row r="91" spans="1:15" x14ac:dyDescent="0.25">
      <c r="A91" s="15">
        <v>41399.958333333336</v>
      </c>
      <c r="B91" s="13">
        <v>1.5540799999999999</v>
      </c>
      <c r="C91" s="13">
        <v>1.45825</v>
      </c>
      <c r="D91" s="12">
        <f t="shared" si="11"/>
        <v>8.3645398749996325E-3</v>
      </c>
      <c r="E91" s="3">
        <f t="shared" si="12"/>
        <v>-57.699999999998312</v>
      </c>
      <c r="F91" s="3">
        <f t="shared" si="12"/>
        <v>-24.900000000001032</v>
      </c>
      <c r="G91" s="4">
        <f t="shared" si="9"/>
        <v>0</v>
      </c>
      <c r="H91" s="4">
        <f t="shared" si="10"/>
        <v>0</v>
      </c>
      <c r="I91" s="4">
        <f t="shared" si="13"/>
        <v>773.09173404999683</v>
      </c>
      <c r="J91" s="9">
        <f t="shared" si="14"/>
        <v>773.09173404999683</v>
      </c>
      <c r="K91" s="8" t="str">
        <f t="shared" si="15"/>
        <v/>
      </c>
      <c r="L91" s="9">
        <f t="shared" si="16"/>
        <v>-35.18327075000002</v>
      </c>
      <c r="M91" s="9" t="str">
        <f t="shared" si="17"/>
        <v/>
      </c>
      <c r="N91" s="9"/>
      <c r="O91" s="9"/>
    </row>
    <row r="92" spans="1:15" x14ac:dyDescent="0.25">
      <c r="A92" s="15">
        <v>41400.958333333336</v>
      </c>
      <c r="B92" s="13">
        <v>1.5483100000000001</v>
      </c>
      <c r="C92" s="13">
        <v>1.4557599999999999</v>
      </c>
      <c r="D92" s="12">
        <f t="shared" si="11"/>
        <v>5.8664708400002485E-3</v>
      </c>
      <c r="E92" s="3">
        <f t="shared" si="12"/>
        <v>49.699999999999193</v>
      </c>
      <c r="F92" s="3">
        <f t="shared" si="12"/>
        <v>-26.899999999998592</v>
      </c>
      <c r="G92" s="4">
        <f t="shared" si="9"/>
        <v>0</v>
      </c>
      <c r="H92" s="4">
        <f t="shared" si="10"/>
        <v>0</v>
      </c>
      <c r="I92" s="4">
        <f t="shared" si="13"/>
        <v>773.09173404999683</v>
      </c>
      <c r="J92" s="9">
        <f t="shared" si="14"/>
        <v>773.09173404999683</v>
      </c>
      <c r="K92" s="8" t="str">
        <f t="shared" si="15"/>
        <v/>
      </c>
      <c r="L92" s="9">
        <f t="shared" si="16"/>
        <v>-35.18327075000002</v>
      </c>
      <c r="M92" s="9" t="str">
        <f t="shared" si="17"/>
        <v/>
      </c>
      <c r="N92" s="9"/>
      <c r="O92" s="9"/>
    </row>
    <row r="93" spans="1:15" x14ac:dyDescent="0.25">
      <c r="A93" s="15">
        <v>41401.958333333336</v>
      </c>
      <c r="B93" s="13">
        <v>1.55328</v>
      </c>
      <c r="C93" s="13">
        <v>1.4530700000000001</v>
      </c>
      <c r="D93" s="12">
        <f t="shared" si="11"/>
        <v>1.4371207504999983E-2</v>
      </c>
      <c r="E93" s="3">
        <f t="shared" si="12"/>
        <v>-83.999999999999631</v>
      </c>
      <c r="F93" s="3">
        <f t="shared" si="12"/>
        <v>113.99999999999855</v>
      </c>
      <c r="G93" s="4">
        <f t="shared" si="9"/>
        <v>0</v>
      </c>
      <c r="H93" s="4">
        <f t="shared" si="10"/>
        <v>0</v>
      </c>
      <c r="I93" s="4">
        <f t="shared" si="13"/>
        <v>773.09173404999683</v>
      </c>
      <c r="J93" s="9">
        <f t="shared" si="14"/>
        <v>773.09173404999683</v>
      </c>
      <c r="K93" s="8" t="str">
        <f t="shared" si="15"/>
        <v/>
      </c>
      <c r="L93" s="9">
        <f t="shared" si="16"/>
        <v>-35.18327075000002</v>
      </c>
      <c r="M93" s="9" t="str">
        <f t="shared" si="17"/>
        <v/>
      </c>
      <c r="N93" s="9"/>
      <c r="O93" s="9"/>
    </row>
    <row r="94" spans="1:15" x14ac:dyDescent="0.25">
      <c r="A94" s="15">
        <v>41402.958333333336</v>
      </c>
      <c r="B94" s="13">
        <v>1.54488</v>
      </c>
      <c r="C94" s="13">
        <v>1.4644699999999999</v>
      </c>
      <c r="D94" s="12">
        <f t="shared" si="11"/>
        <v>-9.0087173949999766E-3</v>
      </c>
      <c r="E94" s="3">
        <f t="shared" si="12"/>
        <v>-85.299999999999272</v>
      </c>
      <c r="F94" s="3">
        <f t="shared" si="12"/>
        <v>53.499999999999659</v>
      </c>
      <c r="G94" s="4">
        <f t="shared" si="9"/>
        <v>0</v>
      </c>
      <c r="H94" s="4">
        <f t="shared" si="10"/>
        <v>0</v>
      </c>
      <c r="I94" s="4">
        <f t="shared" si="13"/>
        <v>773.09173404999683</v>
      </c>
      <c r="J94" s="9">
        <f t="shared" si="14"/>
        <v>773.09173404999683</v>
      </c>
      <c r="K94" s="8" t="str">
        <f t="shared" si="15"/>
        <v/>
      </c>
      <c r="L94" s="9">
        <f t="shared" si="16"/>
        <v>-35.18327075000002</v>
      </c>
      <c r="M94" s="9" t="str">
        <f t="shared" si="17"/>
        <v/>
      </c>
      <c r="N94" s="9"/>
      <c r="O94" s="9"/>
    </row>
    <row r="95" spans="1:15" x14ac:dyDescent="0.25">
      <c r="A95" s="15">
        <v>41403.958333333336</v>
      </c>
      <c r="B95" s="13">
        <v>1.5363500000000001</v>
      </c>
      <c r="C95" s="13">
        <v>1.4698199999999999</v>
      </c>
      <c r="D95" s="12">
        <f t="shared" si="11"/>
        <v>-2.4568769869999674E-2</v>
      </c>
      <c r="E95" s="3">
        <f t="shared" si="12"/>
        <v>-64.900000000001071</v>
      </c>
      <c r="F95" s="3">
        <f t="shared" si="12"/>
        <v>-49.299999999998789</v>
      </c>
      <c r="G95" s="4">
        <f t="shared" si="9"/>
        <v>0</v>
      </c>
      <c r="H95" s="4">
        <f t="shared" si="10"/>
        <v>-0.11839495000266709</v>
      </c>
      <c r="I95" s="4">
        <f t="shared" si="13"/>
        <v>772.97333909999418</v>
      </c>
      <c r="J95" s="9">
        <f t="shared" si="14"/>
        <v>773.09173404999683</v>
      </c>
      <c r="K95" s="8">
        <f t="shared" si="15"/>
        <v>1.5314476250105624E-4</v>
      </c>
      <c r="L95" s="9">
        <f t="shared" si="16"/>
        <v>-0.11839495000265288</v>
      </c>
      <c r="M95" s="9">
        <f t="shared" si="17"/>
        <v>0</v>
      </c>
      <c r="N95" s="9"/>
      <c r="O95" s="9"/>
    </row>
    <row r="96" spans="1:15" x14ac:dyDescent="0.25">
      <c r="A96" s="15">
        <v>41406.958333333336</v>
      </c>
      <c r="B96" s="13">
        <v>1.52986</v>
      </c>
      <c r="C96" s="13">
        <v>1.46489</v>
      </c>
      <c r="D96" s="12">
        <f t="shared" si="11"/>
        <v>-2.4580609365000283E-2</v>
      </c>
      <c r="E96" s="3">
        <f t="shared" si="12"/>
        <v>-90.500000000000028</v>
      </c>
      <c r="F96" s="3">
        <f t="shared" si="12"/>
        <v>55.19999999999969</v>
      </c>
      <c r="G96" s="4">
        <f t="shared" si="9"/>
        <v>0</v>
      </c>
      <c r="H96" s="4">
        <f t="shared" si="10"/>
        <v>-163.03437319999961</v>
      </c>
      <c r="I96" s="4">
        <f t="shared" si="13"/>
        <v>609.93896589999463</v>
      </c>
      <c r="J96" s="9">
        <f t="shared" si="14"/>
        <v>773.09173404999683</v>
      </c>
      <c r="K96" s="8">
        <f t="shared" si="15"/>
        <v>0.21103933849517897</v>
      </c>
      <c r="L96" s="9">
        <f t="shared" si="16"/>
        <v>-163.1527681500022</v>
      </c>
      <c r="M96" s="9">
        <f t="shared" si="17"/>
        <v>1</v>
      </c>
      <c r="N96" s="9"/>
      <c r="O96" s="9"/>
    </row>
    <row r="97" spans="1:15" x14ac:dyDescent="0.25">
      <c r="A97" s="15">
        <v>41407.958333333336</v>
      </c>
      <c r="B97" s="13">
        <v>1.52081</v>
      </c>
      <c r="C97" s="13">
        <v>1.47041</v>
      </c>
      <c r="D97" s="12">
        <f t="shared" si="11"/>
        <v>-4.0884046685000008E-2</v>
      </c>
      <c r="E97" s="3">
        <f t="shared" si="12"/>
        <v>23.900000000001143</v>
      </c>
      <c r="F97" s="3">
        <f t="shared" si="12"/>
        <v>-9.6000000000007191</v>
      </c>
      <c r="G97" s="4">
        <f t="shared" si="9"/>
        <v>0</v>
      </c>
      <c r="H97" s="4">
        <f t="shared" si="10"/>
        <v>36.514673600002084</v>
      </c>
      <c r="I97" s="4">
        <f t="shared" si="13"/>
        <v>646.45363949999671</v>
      </c>
      <c r="J97" s="9">
        <f t="shared" si="14"/>
        <v>773.09173404999683</v>
      </c>
      <c r="K97" s="8" t="str">
        <f t="shared" si="15"/>
        <v/>
      </c>
      <c r="L97" s="9">
        <f t="shared" si="16"/>
        <v>-126.63809455000012</v>
      </c>
      <c r="M97" s="9">
        <f t="shared" si="17"/>
        <v>0</v>
      </c>
      <c r="N97" s="9"/>
      <c r="O97" s="9"/>
    </row>
    <row r="98" spans="1:15" x14ac:dyDescent="0.25">
      <c r="A98" s="15">
        <v>41408.958333333336</v>
      </c>
      <c r="B98" s="13">
        <v>1.5232000000000001</v>
      </c>
      <c r="C98" s="13">
        <v>1.4694499999999999</v>
      </c>
      <c r="D98" s="12">
        <f t="shared" si="11"/>
        <v>-3.7232579324999904E-2</v>
      </c>
      <c r="E98" s="3">
        <f t="shared" si="12"/>
        <v>35.399999999998769</v>
      </c>
      <c r="F98" s="3">
        <f t="shared" si="12"/>
        <v>31.200000000000117</v>
      </c>
      <c r="G98" s="4">
        <f t="shared" si="9"/>
        <v>0</v>
      </c>
      <c r="H98" s="4">
        <f t="shared" si="10"/>
        <v>-5.5976892000013834</v>
      </c>
      <c r="I98" s="4">
        <f t="shared" si="13"/>
        <v>640.85595029999536</v>
      </c>
      <c r="J98" s="9">
        <f t="shared" si="14"/>
        <v>773.09173404999683</v>
      </c>
      <c r="K98" s="8">
        <f t="shared" si="15"/>
        <v>0.17104798554404099</v>
      </c>
      <c r="L98" s="9">
        <f t="shared" si="16"/>
        <v>-132.23578375000147</v>
      </c>
      <c r="M98" s="9">
        <f t="shared" si="17"/>
        <v>1</v>
      </c>
      <c r="N98" s="9"/>
      <c r="O98" s="9"/>
    </row>
    <row r="99" spans="1:15" x14ac:dyDescent="0.25">
      <c r="A99" s="15">
        <v>41409.958333333336</v>
      </c>
      <c r="B99" s="13">
        <v>1.52674</v>
      </c>
      <c r="C99" s="13">
        <v>1.4725699999999999</v>
      </c>
      <c r="D99" s="12">
        <f t="shared" si="11"/>
        <v>-3.7792348245000218E-2</v>
      </c>
      <c r="E99" s="3">
        <f t="shared" si="12"/>
        <v>-100.80000000000089</v>
      </c>
      <c r="F99" s="3">
        <f t="shared" si="12"/>
        <v>20.400000000000418</v>
      </c>
      <c r="G99" s="4">
        <f t="shared" si="9"/>
        <v>0</v>
      </c>
      <c r="H99" s="4">
        <f t="shared" si="10"/>
        <v>-127.60618140000145</v>
      </c>
      <c r="I99" s="4">
        <f t="shared" si="13"/>
        <v>513.24976889999391</v>
      </c>
      <c r="J99" s="9">
        <f t="shared" si="14"/>
        <v>773.09173404999683</v>
      </c>
      <c r="K99" s="8">
        <f t="shared" si="15"/>
        <v>0.33610754546393662</v>
      </c>
      <c r="L99" s="9">
        <f t="shared" si="16"/>
        <v>-259.84196515000292</v>
      </c>
      <c r="M99" s="9">
        <f t="shared" si="17"/>
        <v>1</v>
      </c>
      <c r="N99" s="9"/>
      <c r="O99" s="9"/>
    </row>
    <row r="100" spans="1:15" x14ac:dyDescent="0.25">
      <c r="A100" s="15">
        <v>41410.958333333336</v>
      </c>
      <c r="B100" s="13">
        <v>1.5166599999999999</v>
      </c>
      <c r="C100" s="13">
        <v>1.47461</v>
      </c>
      <c r="D100" s="12">
        <f t="shared" si="11"/>
        <v>-5.0552966385000175E-2</v>
      </c>
      <c r="E100" s="3">
        <f t="shared" si="12"/>
        <v>87.900000000000759</v>
      </c>
      <c r="F100" s="3">
        <f t="shared" si="12"/>
        <v>3.2000000000009798</v>
      </c>
      <c r="G100" s="4">
        <f t="shared" si="9"/>
        <v>0</v>
      </c>
      <c r="H100" s="4">
        <f t="shared" si="10"/>
        <v>83.695108799999474</v>
      </c>
      <c r="I100" s="4">
        <f t="shared" si="13"/>
        <v>596.94487769999341</v>
      </c>
      <c r="J100" s="9">
        <f t="shared" si="14"/>
        <v>773.09173404999683</v>
      </c>
      <c r="K100" s="8" t="str">
        <f t="shared" si="15"/>
        <v/>
      </c>
      <c r="L100" s="9">
        <f t="shared" si="16"/>
        <v>-176.14685635000342</v>
      </c>
      <c r="M100" s="9">
        <f t="shared" si="17"/>
        <v>0</v>
      </c>
      <c r="N100" s="9"/>
      <c r="O100" s="9"/>
    </row>
    <row r="101" spans="1:15" x14ac:dyDescent="0.25">
      <c r="A101" s="15">
        <v>41413.958333333336</v>
      </c>
      <c r="B101" s="13">
        <v>1.52545</v>
      </c>
      <c r="C101" s="13">
        <v>1.4749300000000001</v>
      </c>
      <c r="D101" s="12">
        <f t="shared" si="11"/>
        <v>-4.2183455505000245E-2</v>
      </c>
      <c r="E101" s="3">
        <f t="shared" si="12"/>
        <v>-100.79999999999868</v>
      </c>
      <c r="F101" s="3">
        <f t="shared" si="12"/>
        <v>-50.200000000000244</v>
      </c>
      <c r="G101" s="4">
        <f t="shared" si="9"/>
        <v>0</v>
      </c>
      <c r="H101" s="4">
        <f t="shared" si="10"/>
        <v>-34.835769299998347</v>
      </c>
      <c r="I101" s="4">
        <f t="shared" si="13"/>
        <v>562.10910839999508</v>
      </c>
      <c r="J101" s="9">
        <f t="shared" si="14"/>
        <v>773.09173404999683</v>
      </c>
      <c r="K101" s="8">
        <f t="shared" si="15"/>
        <v>0.27290762060632412</v>
      </c>
      <c r="L101" s="9">
        <f t="shared" si="16"/>
        <v>-210.98262565000175</v>
      </c>
      <c r="M101" s="9">
        <f t="shared" si="17"/>
        <v>1</v>
      </c>
      <c r="N101" s="9"/>
      <c r="O101" s="9"/>
    </row>
    <row r="102" spans="1:15" x14ac:dyDescent="0.25">
      <c r="A102" s="15">
        <v>41414.958333333336</v>
      </c>
      <c r="B102" s="13">
        <v>1.5153700000000001</v>
      </c>
      <c r="C102" s="13">
        <v>1.46991</v>
      </c>
      <c r="D102" s="12">
        <f t="shared" si="11"/>
        <v>-4.5667032435000143E-2</v>
      </c>
      <c r="E102" s="3">
        <f t="shared" si="12"/>
        <v>-105.80000000000034</v>
      </c>
      <c r="F102" s="3">
        <f t="shared" si="12"/>
        <v>19.299999999999873</v>
      </c>
      <c r="G102" s="4">
        <f t="shared" si="9"/>
        <v>0</v>
      </c>
      <c r="H102" s="4">
        <f t="shared" si="10"/>
        <v>-131.16075005000016</v>
      </c>
      <c r="I102" s="4">
        <f t="shared" si="13"/>
        <v>430.94835834999492</v>
      </c>
      <c r="J102" s="9">
        <f t="shared" si="14"/>
        <v>773.09173404999683</v>
      </c>
      <c r="K102" s="8">
        <f t="shared" si="15"/>
        <v>0.44256504193572854</v>
      </c>
      <c r="L102" s="9">
        <f t="shared" si="16"/>
        <v>-342.14337570000191</v>
      </c>
      <c r="M102" s="9">
        <f t="shared" si="17"/>
        <v>1</v>
      </c>
      <c r="N102" s="9"/>
      <c r="O102" s="9"/>
    </row>
    <row r="103" spans="1:15" x14ac:dyDescent="0.25">
      <c r="A103" s="15">
        <v>41415.958333333336</v>
      </c>
      <c r="B103" s="13">
        <v>1.5047900000000001</v>
      </c>
      <c r="C103" s="13">
        <v>1.47184</v>
      </c>
      <c r="D103" s="12">
        <f t="shared" si="11"/>
        <v>-5.878310744000026E-2</v>
      </c>
      <c r="E103" s="3">
        <f t="shared" si="12"/>
        <v>59.099999999998602</v>
      </c>
      <c r="F103" s="3">
        <f t="shared" si="12"/>
        <v>-83.600000000001444</v>
      </c>
      <c r="G103" s="4">
        <f t="shared" si="9"/>
        <v>0</v>
      </c>
      <c r="H103" s="4">
        <f t="shared" si="10"/>
        <v>168.95278260000049</v>
      </c>
      <c r="I103" s="4">
        <f t="shared" si="13"/>
        <v>599.90114094999535</v>
      </c>
      <c r="J103" s="9">
        <f t="shared" si="14"/>
        <v>773.09173404999683</v>
      </c>
      <c r="K103" s="8" t="str">
        <f t="shared" si="15"/>
        <v/>
      </c>
      <c r="L103" s="9">
        <f t="shared" si="16"/>
        <v>-173.19059310000148</v>
      </c>
      <c r="M103" s="9">
        <f t="shared" si="17"/>
        <v>0</v>
      </c>
      <c r="N103" s="9"/>
      <c r="O103" s="9"/>
    </row>
    <row r="104" spans="1:15" x14ac:dyDescent="0.25">
      <c r="A104" s="15">
        <v>41416.958333333336</v>
      </c>
      <c r="B104" s="13">
        <v>1.5106999999999999</v>
      </c>
      <c r="C104" s="13">
        <v>1.4634799999999999</v>
      </c>
      <c r="D104" s="12">
        <f t="shared" si="11"/>
        <v>-4.1887829180000224E-2</v>
      </c>
      <c r="E104" s="3">
        <f t="shared" si="12"/>
        <v>18.000000000000238</v>
      </c>
      <c r="F104" s="3">
        <f t="shared" si="12"/>
        <v>-87.99999999999919</v>
      </c>
      <c r="G104" s="4">
        <f t="shared" si="9"/>
        <v>0</v>
      </c>
      <c r="H104" s="4">
        <f t="shared" si="10"/>
        <v>133.63450799999919</v>
      </c>
      <c r="I104" s="4">
        <f t="shared" si="13"/>
        <v>733.53564894999454</v>
      </c>
      <c r="J104" s="9">
        <f t="shared" si="14"/>
        <v>773.09173404999683</v>
      </c>
      <c r="K104" s="8" t="str">
        <f t="shared" si="15"/>
        <v/>
      </c>
      <c r="L104" s="9">
        <f t="shared" si="16"/>
        <v>-39.556085100002292</v>
      </c>
      <c r="M104" s="9">
        <f t="shared" si="17"/>
        <v>0</v>
      </c>
      <c r="N104" s="9"/>
      <c r="O104" s="9"/>
    </row>
    <row r="105" spans="1:15" x14ac:dyDescent="0.25">
      <c r="A105" s="15">
        <v>41417.958333333336</v>
      </c>
      <c r="B105" s="13">
        <v>1.5125</v>
      </c>
      <c r="C105" s="13">
        <v>1.45468</v>
      </c>
      <c r="D105" s="12">
        <f t="shared" si="11"/>
        <v>-2.8524378379999993E-2</v>
      </c>
      <c r="E105" s="3">
        <f t="shared" si="12"/>
        <v>-25.299999999999212</v>
      </c>
      <c r="F105" s="3">
        <f t="shared" si="12"/>
        <v>-0.29999999999974492</v>
      </c>
      <c r="G105" s="4">
        <f t="shared" si="9"/>
        <v>0</v>
      </c>
      <c r="H105" s="4">
        <f t="shared" si="10"/>
        <v>-24.905791449999548</v>
      </c>
      <c r="I105" s="4">
        <f t="shared" si="13"/>
        <v>708.62985749999496</v>
      </c>
      <c r="J105" s="9">
        <f t="shared" si="14"/>
        <v>773.09173404999683</v>
      </c>
      <c r="K105" s="8">
        <f t="shared" si="15"/>
        <v>8.3381924435157684E-2</v>
      </c>
      <c r="L105" s="9">
        <f t="shared" si="16"/>
        <v>-64.461876550001875</v>
      </c>
      <c r="M105" s="9">
        <f t="shared" si="17"/>
        <v>1</v>
      </c>
      <c r="N105" s="9"/>
      <c r="O105" s="9"/>
    </row>
    <row r="106" spans="1:15" x14ac:dyDescent="0.25">
      <c r="A106" s="15">
        <v>41420.958333333336</v>
      </c>
      <c r="B106" s="13">
        <v>1.50997</v>
      </c>
      <c r="C106" s="13">
        <v>1.45465</v>
      </c>
      <c r="D106" s="12">
        <f t="shared" si="11"/>
        <v>-3.1014957525000053E-2</v>
      </c>
      <c r="E106" s="3">
        <f t="shared" si="12"/>
        <v>-61.900000000001398</v>
      </c>
      <c r="F106" s="3">
        <f t="shared" si="12"/>
        <v>142.70000000000005</v>
      </c>
      <c r="G106" s="4">
        <f t="shared" si="9"/>
        <v>0</v>
      </c>
      <c r="H106" s="4">
        <f t="shared" si="10"/>
        <v>-249.41186695000147</v>
      </c>
      <c r="I106" s="4">
        <f t="shared" si="13"/>
        <v>459.21799054999349</v>
      </c>
      <c r="J106" s="9">
        <f t="shared" si="14"/>
        <v>773.09173404999683</v>
      </c>
      <c r="K106" s="8">
        <f t="shared" si="15"/>
        <v>0.40599805906048492</v>
      </c>
      <c r="L106" s="9">
        <f t="shared" si="16"/>
        <v>-313.87374350000334</v>
      </c>
      <c r="M106" s="9">
        <f t="shared" si="17"/>
        <v>1</v>
      </c>
      <c r="N106" s="9"/>
      <c r="O106" s="9"/>
    </row>
    <row r="107" spans="1:15" x14ac:dyDescent="0.25">
      <c r="A107" s="15">
        <v>41421.958333333336</v>
      </c>
      <c r="B107" s="13">
        <v>1.5037799999999999</v>
      </c>
      <c r="C107" s="13">
        <v>1.46892</v>
      </c>
      <c r="D107" s="12">
        <f t="shared" si="11"/>
        <v>-5.5956144220000059E-2</v>
      </c>
      <c r="E107" s="3">
        <f t="shared" si="12"/>
        <v>92.40000000000137</v>
      </c>
      <c r="F107" s="3">
        <f t="shared" si="12"/>
        <v>-139.19999999999933</v>
      </c>
      <c r="G107" s="4">
        <f t="shared" si="9"/>
        <v>0</v>
      </c>
      <c r="H107" s="4">
        <f t="shared" si="10"/>
        <v>275.31276720000051</v>
      </c>
      <c r="I107" s="4">
        <f t="shared" si="13"/>
        <v>734.530757749994</v>
      </c>
      <c r="J107" s="9">
        <f t="shared" si="14"/>
        <v>773.09173404999683</v>
      </c>
      <c r="K107" s="8" t="str">
        <f t="shared" si="15"/>
        <v/>
      </c>
      <c r="L107" s="9">
        <f t="shared" si="16"/>
        <v>-38.560976300002835</v>
      </c>
      <c r="M107" s="9">
        <f t="shared" si="17"/>
        <v>0</v>
      </c>
      <c r="N107" s="9"/>
      <c r="O107" s="9"/>
    </row>
    <row r="108" spans="1:15" x14ac:dyDescent="0.25">
      <c r="A108" s="15">
        <v>41422.958333333336</v>
      </c>
      <c r="B108" s="13">
        <v>1.51302</v>
      </c>
      <c r="C108" s="13">
        <v>1.4550000000000001</v>
      </c>
      <c r="D108" s="12">
        <f t="shared" si="11"/>
        <v>-2.8424867500000062E-2</v>
      </c>
      <c r="E108" s="3">
        <f t="shared" si="12"/>
        <v>100.99999999999997</v>
      </c>
      <c r="F108" s="3">
        <f t="shared" si="12"/>
        <v>-33.100000000001458</v>
      </c>
      <c r="G108" s="4">
        <f t="shared" si="9"/>
        <v>0</v>
      </c>
      <c r="H108" s="4">
        <f t="shared" si="10"/>
        <v>144.49434335000188</v>
      </c>
      <c r="I108" s="4">
        <f t="shared" si="13"/>
        <v>879.02510109999594</v>
      </c>
      <c r="J108" s="9">
        <f t="shared" si="14"/>
        <v>879.02510109999594</v>
      </c>
      <c r="K108" s="8" t="str">
        <f t="shared" si="15"/>
        <v/>
      </c>
      <c r="L108" s="9">
        <f t="shared" si="16"/>
        <v>-38.560976300002835</v>
      </c>
      <c r="M108" s="9" t="str">
        <f t="shared" si="17"/>
        <v/>
      </c>
      <c r="N108" s="9"/>
      <c r="O108" s="9"/>
    </row>
    <row r="109" spans="1:15" x14ac:dyDescent="0.25">
      <c r="A109" s="15">
        <v>41423.958333333336</v>
      </c>
      <c r="B109" s="13">
        <v>1.52312</v>
      </c>
      <c r="C109" s="13">
        <v>1.4516899999999999</v>
      </c>
      <c r="D109" s="12">
        <f t="shared" si="11"/>
        <v>-1.3975433165000162E-2</v>
      </c>
      <c r="E109" s="3">
        <f t="shared" si="12"/>
        <v>-33.499999999999645</v>
      </c>
      <c r="F109" s="3">
        <f t="shared" si="12"/>
        <v>-3.1000000000003247</v>
      </c>
      <c r="G109" s="4">
        <f t="shared" si="9"/>
        <v>0</v>
      </c>
      <c r="H109" s="4">
        <f t="shared" si="10"/>
        <v>0</v>
      </c>
      <c r="I109" s="4">
        <f t="shared" si="13"/>
        <v>879.02510109999594</v>
      </c>
      <c r="J109" s="9">
        <f t="shared" si="14"/>
        <v>879.02510109999594</v>
      </c>
      <c r="K109" s="8" t="str">
        <f t="shared" si="15"/>
        <v/>
      </c>
      <c r="L109" s="9">
        <f t="shared" si="16"/>
        <v>-38.560976300002835</v>
      </c>
      <c r="M109" s="9" t="str">
        <f t="shared" si="17"/>
        <v/>
      </c>
      <c r="N109" s="9"/>
      <c r="O109" s="9"/>
    </row>
    <row r="110" spans="1:15" x14ac:dyDescent="0.25">
      <c r="A110" s="15">
        <v>41424.958333333336</v>
      </c>
      <c r="B110" s="13">
        <v>1.5197700000000001</v>
      </c>
      <c r="C110" s="13">
        <v>1.4513799999999999</v>
      </c>
      <c r="D110" s="12">
        <f t="shared" si="11"/>
        <v>-1.6918084330000083E-2</v>
      </c>
      <c r="E110" s="3">
        <f t="shared" si="12"/>
        <v>123.29999999999953</v>
      </c>
      <c r="F110" s="3">
        <f t="shared" si="12"/>
        <v>-5.3999999999998494</v>
      </c>
      <c r="G110" s="4">
        <f t="shared" si="9"/>
        <v>0</v>
      </c>
      <c r="H110" s="4">
        <f t="shared" si="10"/>
        <v>0</v>
      </c>
      <c r="I110" s="4">
        <f t="shared" si="13"/>
        <v>879.02510109999594</v>
      </c>
      <c r="J110" s="9">
        <f t="shared" si="14"/>
        <v>879.02510109999594</v>
      </c>
      <c r="K110" s="8" t="str">
        <f t="shared" si="15"/>
        <v/>
      </c>
      <c r="L110" s="9">
        <f t="shared" si="16"/>
        <v>-38.560976300002835</v>
      </c>
      <c r="M110" s="9" t="str">
        <f t="shared" si="17"/>
        <v/>
      </c>
      <c r="N110" s="9"/>
      <c r="O110" s="9"/>
    </row>
    <row r="111" spans="1:15" x14ac:dyDescent="0.25">
      <c r="A111" s="15">
        <v>41427.958333333336</v>
      </c>
      <c r="B111" s="13">
        <v>1.5321</v>
      </c>
      <c r="C111" s="13">
        <v>1.4508399999999999</v>
      </c>
      <c r="D111" s="12">
        <f t="shared" si="11"/>
        <v>-3.8785089399999695E-3</v>
      </c>
      <c r="E111" s="3">
        <f t="shared" si="12"/>
        <v>-9.200000000000319</v>
      </c>
      <c r="F111" s="3">
        <f t="shared" si="12"/>
        <v>-10.699999999999044</v>
      </c>
      <c r="G111" s="4">
        <f t="shared" si="9"/>
        <v>0</v>
      </c>
      <c r="H111" s="4">
        <f t="shared" si="10"/>
        <v>0</v>
      </c>
      <c r="I111" s="4">
        <f t="shared" si="13"/>
        <v>879.02510109999594</v>
      </c>
      <c r="J111" s="9">
        <f t="shared" si="14"/>
        <v>879.02510109999594</v>
      </c>
      <c r="K111" s="8" t="str">
        <f t="shared" si="15"/>
        <v/>
      </c>
      <c r="L111" s="9">
        <f t="shared" si="16"/>
        <v>-38.560976300002835</v>
      </c>
      <c r="M111" s="9" t="str">
        <f t="shared" si="17"/>
        <v/>
      </c>
      <c r="N111" s="9"/>
      <c r="O111" s="9"/>
    </row>
    <row r="112" spans="1:15" x14ac:dyDescent="0.25">
      <c r="A112" s="15">
        <v>41428.958333333336</v>
      </c>
      <c r="B112" s="13">
        <v>1.53118</v>
      </c>
      <c r="C112" s="13">
        <v>1.44977</v>
      </c>
      <c r="D112" s="12">
        <f t="shared" si="11"/>
        <v>-3.3924984450002249E-3</v>
      </c>
      <c r="E112" s="3">
        <f t="shared" si="12"/>
        <v>92.600000000000463</v>
      </c>
      <c r="F112" s="3">
        <f t="shared" si="12"/>
        <v>12.300000000000644</v>
      </c>
      <c r="G112" s="4">
        <f t="shared" si="9"/>
        <v>0</v>
      </c>
      <c r="H112" s="4">
        <f t="shared" si="10"/>
        <v>0</v>
      </c>
      <c r="I112" s="4">
        <f t="shared" si="13"/>
        <v>879.02510109999594</v>
      </c>
      <c r="J112" s="9">
        <f t="shared" si="14"/>
        <v>879.02510109999594</v>
      </c>
      <c r="K112" s="8" t="str">
        <f t="shared" si="15"/>
        <v/>
      </c>
      <c r="L112" s="9">
        <f t="shared" si="16"/>
        <v>-38.560976300002835</v>
      </c>
      <c r="M112" s="9" t="str">
        <f t="shared" si="17"/>
        <v/>
      </c>
      <c r="N112" s="9"/>
      <c r="O112" s="9"/>
    </row>
    <row r="113" spans="1:15" x14ac:dyDescent="0.25">
      <c r="A113" s="15">
        <v>41429.958333333336</v>
      </c>
      <c r="B113" s="13">
        <v>1.54044</v>
      </c>
      <c r="C113" s="13">
        <v>1.4510000000000001</v>
      </c>
      <c r="D113" s="12">
        <f t="shared" si="11"/>
        <v>4.2512464999997501E-3</v>
      </c>
      <c r="E113" s="3">
        <f t="shared" si="12"/>
        <v>193.90000000000018</v>
      </c>
      <c r="F113" s="3">
        <f t="shared" si="12"/>
        <v>-17.599999999999838</v>
      </c>
      <c r="G113" s="4">
        <f t="shared" si="9"/>
        <v>0</v>
      </c>
      <c r="H113" s="4">
        <f t="shared" si="10"/>
        <v>0</v>
      </c>
      <c r="I113" s="4">
        <f t="shared" si="13"/>
        <v>879.02510109999594</v>
      </c>
      <c r="J113" s="9">
        <f t="shared" si="14"/>
        <v>879.02510109999594</v>
      </c>
      <c r="K113" s="8" t="str">
        <f t="shared" si="15"/>
        <v/>
      </c>
      <c r="L113" s="9">
        <f t="shared" si="16"/>
        <v>-38.560976300002835</v>
      </c>
      <c r="M113" s="9" t="str">
        <f t="shared" si="17"/>
        <v/>
      </c>
      <c r="N113" s="9"/>
      <c r="O113" s="9"/>
    </row>
    <row r="114" spans="1:15" x14ac:dyDescent="0.25">
      <c r="A114" s="15">
        <v>41430.958333333336</v>
      </c>
      <c r="B114" s="13">
        <v>1.55983</v>
      </c>
      <c r="C114" s="13">
        <v>1.4492400000000001</v>
      </c>
      <c r="D114" s="12">
        <f t="shared" si="11"/>
        <v>2.5953936659999899E-2</v>
      </c>
      <c r="E114" s="3">
        <f t="shared" si="12"/>
        <v>-43.900000000001157</v>
      </c>
      <c r="F114" s="3">
        <f t="shared" si="12"/>
        <v>61.799999999998519</v>
      </c>
      <c r="G114" s="4">
        <f t="shared" si="9"/>
        <v>125.10696129999921</v>
      </c>
      <c r="H114" s="4">
        <f t="shared" si="10"/>
        <v>0</v>
      </c>
      <c r="I114" s="4">
        <f t="shared" si="13"/>
        <v>1004.1320623999951</v>
      </c>
      <c r="J114" s="9">
        <f t="shared" si="14"/>
        <v>1004.1320623999951</v>
      </c>
      <c r="K114" s="8" t="str">
        <f t="shared" si="15"/>
        <v/>
      </c>
      <c r="L114" s="9">
        <f t="shared" si="16"/>
        <v>-38.560976300002835</v>
      </c>
      <c r="M114" s="9" t="str">
        <f t="shared" si="17"/>
        <v/>
      </c>
      <c r="N114" s="9"/>
      <c r="O114" s="9"/>
    </row>
    <row r="115" spans="1:15" x14ac:dyDescent="0.25">
      <c r="A115" s="15">
        <v>41431.958333333336</v>
      </c>
      <c r="B115" s="13">
        <v>1.5554399999999999</v>
      </c>
      <c r="C115" s="13">
        <v>1.4554199999999999</v>
      </c>
      <c r="D115" s="12">
        <f t="shared" si="11"/>
        <v>1.3443240530000011E-2</v>
      </c>
      <c r="E115" s="3">
        <f t="shared" si="12"/>
        <v>17.200000000001658</v>
      </c>
      <c r="F115" s="3">
        <f t="shared" si="12"/>
        <v>-17.599999999999838</v>
      </c>
      <c r="G115" s="4">
        <f t="shared" si="9"/>
        <v>0</v>
      </c>
      <c r="H115" s="4">
        <f t="shared" si="10"/>
        <v>0</v>
      </c>
      <c r="I115" s="4">
        <f t="shared" si="13"/>
        <v>1004.1320623999951</v>
      </c>
      <c r="J115" s="9">
        <f t="shared" si="14"/>
        <v>1004.1320623999951</v>
      </c>
      <c r="K115" s="8" t="str">
        <f t="shared" si="15"/>
        <v/>
      </c>
      <c r="L115" s="9">
        <f t="shared" si="16"/>
        <v>-38.560976300002835</v>
      </c>
      <c r="M115" s="9" t="str">
        <f t="shared" si="17"/>
        <v/>
      </c>
      <c r="N115" s="9"/>
      <c r="O115" s="9"/>
    </row>
    <row r="116" spans="1:15" x14ac:dyDescent="0.25">
      <c r="A116" s="15">
        <v>41434.958333333336</v>
      </c>
      <c r="B116" s="13">
        <v>1.5571600000000001</v>
      </c>
      <c r="C116" s="13">
        <v>1.45366</v>
      </c>
      <c r="D116" s="12">
        <f t="shared" si="11"/>
        <v>1.7475930689999863E-2</v>
      </c>
      <c r="E116" s="3">
        <f t="shared" si="12"/>
        <v>72.299999999998477</v>
      </c>
      <c r="F116" s="3">
        <f t="shared" si="12"/>
        <v>-74.799999999999315</v>
      </c>
      <c r="G116" s="4">
        <f t="shared" si="9"/>
        <v>0</v>
      </c>
      <c r="H116" s="4">
        <f t="shared" si="10"/>
        <v>0</v>
      </c>
      <c r="I116" s="4">
        <f t="shared" si="13"/>
        <v>1004.1320623999951</v>
      </c>
      <c r="J116" s="9">
        <f t="shared" si="14"/>
        <v>1004.1320623999951</v>
      </c>
      <c r="K116" s="8" t="str">
        <f t="shared" si="15"/>
        <v/>
      </c>
      <c r="L116" s="9">
        <f t="shared" si="16"/>
        <v>-38.560976300002835</v>
      </c>
      <c r="M116" s="9" t="str">
        <f t="shared" si="17"/>
        <v/>
      </c>
      <c r="N116" s="9"/>
      <c r="O116" s="9"/>
    </row>
    <row r="117" spans="1:15" x14ac:dyDescent="0.25">
      <c r="A117" s="15">
        <v>41435.958333333336</v>
      </c>
      <c r="B117" s="13">
        <v>1.5643899999999999</v>
      </c>
      <c r="C117" s="13">
        <v>1.44618</v>
      </c>
      <c r="D117" s="12">
        <f t="shared" si="11"/>
        <v>3.4534863869999821E-2</v>
      </c>
      <c r="E117" s="3">
        <f t="shared" si="12"/>
        <v>35.300000000000331</v>
      </c>
      <c r="F117" s="3">
        <f t="shared" si="12"/>
        <v>-29.799999999999827</v>
      </c>
      <c r="G117" s="4">
        <f t="shared" si="9"/>
        <v>-74.458049300000113</v>
      </c>
      <c r="H117" s="4">
        <f t="shared" si="10"/>
        <v>0</v>
      </c>
      <c r="I117" s="4">
        <f t="shared" si="13"/>
        <v>929.67401309999502</v>
      </c>
      <c r="J117" s="9">
        <f t="shared" si="14"/>
        <v>1004.1320623999951</v>
      </c>
      <c r="K117" s="8">
        <f t="shared" si="15"/>
        <v>7.4151650054910645E-2</v>
      </c>
      <c r="L117" s="9">
        <f t="shared" si="16"/>
        <v>-74.458049300000084</v>
      </c>
      <c r="M117" s="9">
        <f t="shared" si="17"/>
        <v>1</v>
      </c>
      <c r="N117" s="9"/>
      <c r="O117" s="9"/>
    </row>
    <row r="118" spans="1:15" x14ac:dyDescent="0.25">
      <c r="A118" s="15">
        <v>41436.958333333336</v>
      </c>
      <c r="B118" s="13">
        <v>1.56792</v>
      </c>
      <c r="C118" s="13">
        <v>1.4432</v>
      </c>
      <c r="D118" s="12">
        <f t="shared" si="11"/>
        <v>4.1980668799999954E-2</v>
      </c>
      <c r="E118" s="3">
        <f t="shared" si="12"/>
        <v>38.499999999999091</v>
      </c>
      <c r="F118" s="3">
        <f t="shared" si="12"/>
        <v>52.699999999998859</v>
      </c>
      <c r="G118" s="4">
        <f t="shared" si="9"/>
        <v>30.749301949999406</v>
      </c>
      <c r="H118" s="4">
        <f t="shared" si="10"/>
        <v>0</v>
      </c>
      <c r="I118" s="4">
        <f t="shared" si="13"/>
        <v>960.42331504999447</v>
      </c>
      <c r="J118" s="9">
        <f t="shared" si="14"/>
        <v>1004.1320623999951</v>
      </c>
      <c r="K118" s="8" t="str">
        <f t="shared" si="15"/>
        <v/>
      </c>
      <c r="L118" s="9">
        <f t="shared" si="16"/>
        <v>-43.708747350000635</v>
      </c>
      <c r="M118" s="9">
        <f t="shared" si="17"/>
        <v>0</v>
      </c>
      <c r="N118" s="9"/>
      <c r="O118" s="9"/>
    </row>
    <row r="119" spans="1:15" x14ac:dyDescent="0.25">
      <c r="A119" s="15">
        <v>41437.958333333336</v>
      </c>
      <c r="B119" s="13">
        <v>1.5717699999999999</v>
      </c>
      <c r="C119" s="13">
        <v>1.4484699999999999</v>
      </c>
      <c r="D119" s="12">
        <f t="shared" si="11"/>
        <v>3.8905738605000018E-2</v>
      </c>
      <c r="E119" s="3">
        <f t="shared" si="12"/>
        <v>-10.999999999998789</v>
      </c>
      <c r="F119" s="3">
        <f t="shared" si="12"/>
        <v>-22.400000000000198</v>
      </c>
      <c r="G119" s="4">
        <f t="shared" si="9"/>
        <v>-18.434238400001473</v>
      </c>
      <c r="H119" s="4">
        <f t="shared" si="10"/>
        <v>0</v>
      </c>
      <c r="I119" s="4">
        <f t="shared" si="13"/>
        <v>941.98907664999297</v>
      </c>
      <c r="J119" s="9">
        <f t="shared" si="14"/>
        <v>1004.1320623999951</v>
      </c>
      <c r="K119" s="8">
        <f t="shared" si="15"/>
        <v>6.1887263714568541E-2</v>
      </c>
      <c r="L119" s="9">
        <f t="shared" si="16"/>
        <v>-62.14298575000214</v>
      </c>
      <c r="M119" s="9">
        <f t="shared" si="17"/>
        <v>1</v>
      </c>
      <c r="N119" s="9"/>
      <c r="O119" s="9"/>
    </row>
    <row r="120" spans="1:15" x14ac:dyDescent="0.25">
      <c r="A120" s="15">
        <v>41438.958333333336</v>
      </c>
      <c r="B120" s="13">
        <v>1.57067</v>
      </c>
      <c r="C120" s="13">
        <v>1.4462299999999999</v>
      </c>
      <c r="D120" s="12">
        <f t="shared" si="11"/>
        <v>4.0749162445000264E-2</v>
      </c>
      <c r="E120" s="3">
        <f t="shared" si="12"/>
        <v>12.000000000000899</v>
      </c>
      <c r="F120" s="3">
        <f t="shared" si="12"/>
        <v>39.200000000001452</v>
      </c>
      <c r="G120" s="4">
        <f t="shared" si="9"/>
        <v>39.509917200001013</v>
      </c>
      <c r="H120" s="4">
        <f t="shared" si="10"/>
        <v>0</v>
      </c>
      <c r="I120" s="4">
        <f t="shared" si="13"/>
        <v>981.49899384999401</v>
      </c>
      <c r="J120" s="9">
        <f t="shared" si="14"/>
        <v>1004.1320623999951</v>
      </c>
      <c r="K120" s="8" t="str">
        <f t="shared" si="15"/>
        <v/>
      </c>
      <c r="L120" s="9">
        <f t="shared" si="16"/>
        <v>-22.633068550001099</v>
      </c>
      <c r="M120" s="9">
        <f t="shared" si="17"/>
        <v>0</v>
      </c>
      <c r="N120" s="9"/>
      <c r="O120" s="9"/>
    </row>
    <row r="121" spans="1:15" x14ac:dyDescent="0.25">
      <c r="A121" s="15">
        <v>41441.958333333336</v>
      </c>
      <c r="B121" s="13">
        <v>1.5718700000000001</v>
      </c>
      <c r="C121" s="13">
        <v>1.4501500000000001</v>
      </c>
      <c r="D121" s="12">
        <f t="shared" si="11"/>
        <v>3.6798170725000023E-2</v>
      </c>
      <c r="E121" s="3">
        <f t="shared" si="12"/>
        <v>-78.100000000000946</v>
      </c>
      <c r="F121" s="3">
        <f t="shared" si="12"/>
        <v>-115.19999999999975</v>
      </c>
      <c r="G121" s="4">
        <f t="shared" si="9"/>
        <v>-73.276083199998723</v>
      </c>
      <c r="H121" s="4">
        <f t="shared" si="10"/>
        <v>0</v>
      </c>
      <c r="I121" s="4">
        <f t="shared" si="13"/>
        <v>908.22291064999524</v>
      </c>
      <c r="J121" s="9">
        <f t="shared" si="14"/>
        <v>1004.1320623999951</v>
      </c>
      <c r="K121" s="8">
        <f t="shared" si="15"/>
        <v>9.5514479958707432E-2</v>
      </c>
      <c r="L121" s="9">
        <f t="shared" si="16"/>
        <v>-95.909151749999864</v>
      </c>
      <c r="M121" s="9">
        <f t="shared" si="17"/>
        <v>1</v>
      </c>
      <c r="N121" s="9"/>
      <c r="O121" s="9"/>
    </row>
    <row r="122" spans="1:15" x14ac:dyDescent="0.25">
      <c r="A122" s="15">
        <v>41442.958333333336</v>
      </c>
      <c r="B122" s="13">
        <v>1.56406</v>
      </c>
      <c r="C122" s="13">
        <v>1.4386300000000001</v>
      </c>
      <c r="D122" s="12">
        <f t="shared" si="11"/>
        <v>4.4125779044999813E-2</v>
      </c>
      <c r="E122" s="3">
        <f t="shared" si="12"/>
        <v>-158.80000000000115</v>
      </c>
      <c r="F122" s="3">
        <f t="shared" si="12"/>
        <v>-24.200000000000887</v>
      </c>
      <c r="G122" s="4">
        <f t="shared" si="9"/>
        <v>127.00051029999997</v>
      </c>
      <c r="H122" s="4">
        <f t="shared" si="10"/>
        <v>0</v>
      </c>
      <c r="I122" s="4">
        <f t="shared" si="13"/>
        <v>1035.2234209499952</v>
      </c>
      <c r="J122" s="9">
        <f t="shared" si="14"/>
        <v>1035.2234209499952</v>
      </c>
      <c r="K122" s="8" t="str">
        <f t="shared" si="15"/>
        <v/>
      </c>
      <c r="L122" s="9">
        <f t="shared" si="16"/>
        <v>-95.909151749999864</v>
      </c>
      <c r="M122" s="9" t="str">
        <f t="shared" si="17"/>
        <v/>
      </c>
      <c r="N122" s="9"/>
      <c r="O122" s="9"/>
    </row>
    <row r="123" spans="1:15" x14ac:dyDescent="0.25">
      <c r="A123" s="15">
        <v>41443.958333333336</v>
      </c>
      <c r="B123" s="13">
        <v>1.5481799999999999</v>
      </c>
      <c r="C123" s="13">
        <v>1.43621</v>
      </c>
      <c r="D123" s="12">
        <f t="shared" si="11"/>
        <v>3.1425728014999876E-2</v>
      </c>
      <c r="E123" s="3">
        <f t="shared" si="12"/>
        <v>25.400000000002088</v>
      </c>
      <c r="F123" s="3">
        <f t="shared" si="12"/>
        <v>15.300000000000313</v>
      </c>
      <c r="G123" s="4">
        <f t="shared" si="9"/>
        <v>-5.2953639500016756</v>
      </c>
      <c r="H123" s="4">
        <f t="shared" si="10"/>
        <v>0</v>
      </c>
      <c r="I123" s="4">
        <f t="shared" si="13"/>
        <v>1029.9280569999935</v>
      </c>
      <c r="J123" s="9">
        <f t="shared" si="14"/>
        <v>1035.2234209499952</v>
      </c>
      <c r="K123" s="8">
        <f t="shared" si="15"/>
        <v>5.1151894777866636E-3</v>
      </c>
      <c r="L123" s="9">
        <f t="shared" si="16"/>
        <v>-5.2953639500017289</v>
      </c>
      <c r="M123" s="9">
        <f t="shared" si="17"/>
        <v>0</v>
      </c>
      <c r="N123" s="9"/>
      <c r="O123" s="9"/>
    </row>
    <row r="124" spans="1:15" x14ac:dyDescent="0.25">
      <c r="A124" s="15">
        <v>41444.958333333336</v>
      </c>
      <c r="B124" s="13">
        <v>1.5507200000000001</v>
      </c>
      <c r="C124" s="13">
        <v>1.43774</v>
      </c>
      <c r="D124" s="12">
        <f t="shared" si="11"/>
        <v>3.1955264410000073E-2</v>
      </c>
      <c r="E124" s="3">
        <f t="shared" si="12"/>
        <v>-88.2000000000005</v>
      </c>
      <c r="F124" s="3">
        <f t="shared" si="12"/>
        <v>26.599999999998847</v>
      </c>
      <c r="G124" s="4">
        <f t="shared" si="9"/>
        <v>123.15315809999899</v>
      </c>
      <c r="H124" s="4">
        <f t="shared" si="10"/>
        <v>0</v>
      </c>
      <c r="I124" s="4">
        <f t="shared" si="13"/>
        <v>1153.0812150999925</v>
      </c>
      <c r="J124" s="9">
        <f t="shared" si="14"/>
        <v>1153.0812150999925</v>
      </c>
      <c r="K124" s="8" t="str">
        <f t="shared" si="15"/>
        <v/>
      </c>
      <c r="L124" s="9">
        <f t="shared" si="16"/>
        <v>-5.2953639500017289</v>
      </c>
      <c r="M124" s="9" t="str">
        <f t="shared" si="17"/>
        <v/>
      </c>
      <c r="N124" s="9"/>
      <c r="O124" s="9"/>
    </row>
    <row r="125" spans="1:15" x14ac:dyDescent="0.25">
      <c r="A125" s="15">
        <v>41445.958333333336</v>
      </c>
      <c r="B125" s="13">
        <v>1.5419</v>
      </c>
      <c r="C125" s="13">
        <v>1.4403999999999999</v>
      </c>
      <c r="D125" s="12">
        <f t="shared" si="11"/>
        <v>1.9639948600000068E-2</v>
      </c>
      <c r="E125" s="3">
        <f t="shared" si="12"/>
        <v>15.399999999998748</v>
      </c>
      <c r="F125" s="3">
        <f t="shared" si="12"/>
        <v>-5.5999999999989392</v>
      </c>
      <c r="G125" s="4">
        <f t="shared" si="9"/>
        <v>0</v>
      </c>
      <c r="H125" s="4">
        <f t="shared" si="10"/>
        <v>0</v>
      </c>
      <c r="I125" s="4">
        <f t="shared" si="13"/>
        <v>1153.0812150999925</v>
      </c>
      <c r="J125" s="9">
        <f t="shared" si="14"/>
        <v>1153.0812150999925</v>
      </c>
      <c r="K125" s="8" t="str">
        <f t="shared" si="15"/>
        <v/>
      </c>
      <c r="L125" s="9">
        <f t="shared" si="16"/>
        <v>-5.2953639500017289</v>
      </c>
      <c r="M125" s="9" t="str">
        <f t="shared" si="17"/>
        <v/>
      </c>
      <c r="N125" s="9"/>
      <c r="O125" s="9"/>
    </row>
    <row r="126" spans="1:15" x14ac:dyDescent="0.25">
      <c r="A126" s="15">
        <v>41448.958333333336</v>
      </c>
      <c r="B126" s="13">
        <v>1.5434399999999999</v>
      </c>
      <c r="C126" s="13">
        <v>1.43984</v>
      </c>
      <c r="D126" s="12">
        <f t="shared" si="11"/>
        <v>2.1915804559999863E-2</v>
      </c>
      <c r="E126" s="3">
        <f t="shared" si="12"/>
        <v>-13.299999999998313</v>
      </c>
      <c r="F126" s="3">
        <f t="shared" si="12"/>
        <v>63.100000000000378</v>
      </c>
      <c r="G126" s="4">
        <f t="shared" si="9"/>
        <v>96.215198349998815</v>
      </c>
      <c r="H126" s="4">
        <f t="shared" si="10"/>
        <v>0</v>
      </c>
      <c r="I126" s="4">
        <f t="shared" si="13"/>
        <v>1249.2964134499914</v>
      </c>
      <c r="J126" s="9">
        <f t="shared" si="14"/>
        <v>1249.2964134499914</v>
      </c>
      <c r="K126" s="8" t="str">
        <f t="shared" si="15"/>
        <v/>
      </c>
      <c r="L126" s="9">
        <f t="shared" si="16"/>
        <v>-5.2953639500017289</v>
      </c>
      <c r="M126" s="9" t="str">
        <f t="shared" si="17"/>
        <v/>
      </c>
      <c r="N126" s="9"/>
      <c r="O126" s="9"/>
    </row>
    <row r="127" spans="1:15" x14ac:dyDescent="0.25">
      <c r="A127" s="15">
        <v>41449.958333333336</v>
      </c>
      <c r="B127" s="13">
        <v>1.5421100000000001</v>
      </c>
      <c r="C127" s="13">
        <v>1.44615</v>
      </c>
      <c r="D127" s="12">
        <f t="shared" si="11"/>
        <v>1.2294284724999827E-2</v>
      </c>
      <c r="E127" s="3">
        <f t="shared" si="12"/>
        <v>-108.50000000000026</v>
      </c>
      <c r="F127" s="3">
        <f t="shared" si="12"/>
        <v>-24.399999999999977</v>
      </c>
      <c r="G127" s="4">
        <f t="shared" si="9"/>
        <v>0</v>
      </c>
      <c r="H127" s="4">
        <f t="shared" si="10"/>
        <v>0</v>
      </c>
      <c r="I127" s="4">
        <f t="shared" si="13"/>
        <v>1249.2964134499914</v>
      </c>
      <c r="J127" s="9">
        <f t="shared" si="14"/>
        <v>1249.2964134499914</v>
      </c>
      <c r="K127" s="8" t="str">
        <f t="shared" si="15"/>
        <v/>
      </c>
      <c r="L127" s="9">
        <f t="shared" si="16"/>
        <v>-5.2953639500017289</v>
      </c>
      <c r="M127" s="9" t="str">
        <f t="shared" si="17"/>
        <v/>
      </c>
      <c r="N127" s="9"/>
      <c r="O127" s="9"/>
    </row>
    <row r="128" spans="1:15" x14ac:dyDescent="0.25">
      <c r="A128" s="15">
        <v>41450.958333333336</v>
      </c>
      <c r="B128" s="13">
        <v>1.5312600000000001</v>
      </c>
      <c r="C128" s="13">
        <v>1.44371</v>
      </c>
      <c r="D128" s="12">
        <f t="shared" si="11"/>
        <v>4.6505142649997389E-3</v>
      </c>
      <c r="E128" s="3">
        <f t="shared" si="12"/>
        <v>-53.800000000001624</v>
      </c>
      <c r="F128" s="3">
        <f t="shared" si="12"/>
        <v>-17.199999999999438</v>
      </c>
      <c r="G128" s="4">
        <f t="shared" si="9"/>
        <v>0</v>
      </c>
      <c r="H128" s="4">
        <f t="shared" si="10"/>
        <v>0</v>
      </c>
      <c r="I128" s="4">
        <f t="shared" si="13"/>
        <v>1249.2964134499914</v>
      </c>
      <c r="J128" s="9">
        <f t="shared" si="14"/>
        <v>1249.2964134499914</v>
      </c>
      <c r="K128" s="8" t="str">
        <f t="shared" si="15"/>
        <v/>
      </c>
      <c r="L128" s="9">
        <f t="shared" si="16"/>
        <v>-5.2953639500017289</v>
      </c>
      <c r="M128" s="9" t="str">
        <f t="shared" si="17"/>
        <v/>
      </c>
      <c r="N128" s="9"/>
      <c r="O128" s="9"/>
    </row>
    <row r="129" spans="1:15" x14ac:dyDescent="0.25">
      <c r="A129" s="15">
        <v>41451.958333333336</v>
      </c>
      <c r="B129" s="13">
        <v>1.5258799999999999</v>
      </c>
      <c r="C129" s="13">
        <v>1.4419900000000001</v>
      </c>
      <c r="D129" s="12">
        <f t="shared" si="11"/>
        <v>1.5306432849997442E-3</v>
      </c>
      <c r="E129" s="3">
        <f t="shared" si="12"/>
        <v>-48.299999999998903</v>
      </c>
      <c r="F129" s="3">
        <f t="shared" si="12"/>
        <v>-53.100000000001479</v>
      </c>
      <c r="G129" s="4">
        <f t="shared" si="9"/>
        <v>0</v>
      </c>
      <c r="H129" s="4">
        <f t="shared" si="10"/>
        <v>0</v>
      </c>
      <c r="I129" s="4">
        <f t="shared" si="13"/>
        <v>1249.2964134499914</v>
      </c>
      <c r="J129" s="9">
        <f t="shared" si="14"/>
        <v>1249.2964134499914</v>
      </c>
      <c r="K129" s="8" t="str">
        <f t="shared" si="15"/>
        <v/>
      </c>
      <c r="L129" s="9">
        <f t="shared" si="16"/>
        <v>-5.2953639500017289</v>
      </c>
      <c r="M129" s="9" t="str">
        <f t="shared" si="17"/>
        <v/>
      </c>
      <c r="N129" s="9"/>
      <c r="O129" s="9"/>
    </row>
    <row r="130" spans="1:15" x14ac:dyDescent="0.25">
      <c r="A130" s="15">
        <v>41452.958333333336</v>
      </c>
      <c r="B130" s="13">
        <v>1.52105</v>
      </c>
      <c r="C130" s="13">
        <v>1.43668</v>
      </c>
      <c r="D130" s="12">
        <f t="shared" si="11"/>
        <v>3.6781346200001064E-3</v>
      </c>
      <c r="E130" s="3">
        <f t="shared" si="12"/>
        <v>7.0999999999998842</v>
      </c>
      <c r="F130" s="3">
        <f t="shared" si="12"/>
        <v>15.300000000000313</v>
      </c>
      <c r="G130" s="4">
        <f t="shared" ref="G130:G193" si="18">IF(D130&gt;$T$2,-E130+1.3140285*F130,0)</f>
        <v>0</v>
      </c>
      <c r="H130" s="4">
        <f t="shared" ref="H130:H193" si="19">IF(D130&lt;$T$3,+E130-1.3140285*F130,0)</f>
        <v>0</v>
      </c>
      <c r="I130" s="4">
        <f t="shared" si="13"/>
        <v>1249.2964134499914</v>
      </c>
      <c r="J130" s="9">
        <f t="shared" si="14"/>
        <v>1249.2964134499914</v>
      </c>
      <c r="K130" s="8" t="str">
        <f t="shared" si="15"/>
        <v/>
      </c>
      <c r="L130" s="9">
        <f t="shared" si="16"/>
        <v>-5.2953639500017289</v>
      </c>
      <c r="M130" s="9" t="str">
        <f t="shared" si="17"/>
        <v/>
      </c>
      <c r="N130" s="9"/>
      <c r="O130" s="9"/>
    </row>
    <row r="131" spans="1:15" x14ac:dyDescent="0.25">
      <c r="A131" s="15">
        <v>41455.958333333336</v>
      </c>
      <c r="B131" s="13">
        <v>1.52176</v>
      </c>
      <c r="C131" s="13">
        <v>1.43821</v>
      </c>
      <c r="D131" s="12">
        <f t="shared" ref="D131:D194" si="20">B131-(-0.3704666+1.3140285*C131)</f>
        <v>2.3776710150000824E-3</v>
      </c>
      <c r="E131" s="3">
        <f t="shared" ref="E131:F194" si="21">(B132-B131)*10000</f>
        <v>-62.500000000000888</v>
      </c>
      <c r="F131" s="3">
        <f t="shared" si="21"/>
        <v>24.500000000000632</v>
      </c>
      <c r="G131" s="4">
        <f t="shared" si="18"/>
        <v>0</v>
      </c>
      <c r="H131" s="4">
        <f t="shared" si="19"/>
        <v>0</v>
      </c>
      <c r="I131" s="4">
        <f t="shared" si="13"/>
        <v>1249.2964134499914</v>
      </c>
      <c r="J131" s="9">
        <f t="shared" si="14"/>
        <v>1249.2964134499914</v>
      </c>
      <c r="K131" s="8" t="str">
        <f t="shared" si="15"/>
        <v/>
      </c>
      <c r="L131" s="9">
        <f t="shared" si="16"/>
        <v>-5.2953639500017289</v>
      </c>
      <c r="M131" s="9" t="str">
        <f t="shared" si="17"/>
        <v/>
      </c>
      <c r="N131" s="9"/>
      <c r="O131" s="9"/>
    </row>
    <row r="132" spans="1:15" x14ac:dyDescent="0.25">
      <c r="A132" s="15">
        <v>41456.958333333336</v>
      </c>
      <c r="B132" s="13">
        <v>1.5155099999999999</v>
      </c>
      <c r="C132" s="13">
        <v>1.4406600000000001</v>
      </c>
      <c r="D132" s="12">
        <f t="shared" si="20"/>
        <v>-7.0916988100000466E-3</v>
      </c>
      <c r="E132" s="3">
        <f t="shared" si="21"/>
        <v>123.50000000000082</v>
      </c>
      <c r="F132" s="3">
        <f t="shared" si="21"/>
        <v>52.499999999999773</v>
      </c>
      <c r="G132" s="4">
        <f t="shared" si="18"/>
        <v>0</v>
      </c>
      <c r="H132" s="4">
        <f t="shared" si="19"/>
        <v>0</v>
      </c>
      <c r="I132" s="4">
        <f t="shared" ref="I132:I195" si="22">G132+H132+I131</f>
        <v>1249.2964134499914</v>
      </c>
      <c r="J132" s="9">
        <f t="shared" ref="J132:J195" si="23">MAX(I132,J131)</f>
        <v>1249.2964134499914</v>
      </c>
      <c r="K132" s="8" t="str">
        <f t="shared" ref="K132:K195" si="24">IF(I132 &lt; I131, 1-I132/J132,"")</f>
        <v/>
      </c>
      <c r="L132" s="9">
        <f t="shared" ref="L132:L195" si="25">IF(J132=I132,L131,I132-J132)</f>
        <v>-5.2953639500017289</v>
      </c>
      <c r="M132" s="9" t="str">
        <f t="shared" si="17"/>
        <v/>
      </c>
      <c r="N132" s="9"/>
      <c r="O132" s="9"/>
    </row>
    <row r="133" spans="1:15" x14ac:dyDescent="0.25">
      <c r="A133" s="15">
        <v>41457.958333333336</v>
      </c>
      <c r="B133" s="13">
        <v>1.52786</v>
      </c>
      <c r="C133" s="13">
        <v>1.44591</v>
      </c>
      <c r="D133" s="12">
        <f t="shared" si="20"/>
        <v>-1.6403484350000497E-3</v>
      </c>
      <c r="E133" s="3">
        <f t="shared" si="21"/>
        <v>-207.69999999999956</v>
      </c>
      <c r="F133" s="3">
        <f t="shared" si="21"/>
        <v>-44.999999999999488</v>
      </c>
      <c r="G133" s="4">
        <f t="shared" si="18"/>
        <v>0</v>
      </c>
      <c r="H133" s="4">
        <f t="shared" si="19"/>
        <v>0</v>
      </c>
      <c r="I133" s="4">
        <f t="shared" si="22"/>
        <v>1249.2964134499914</v>
      </c>
      <c r="J133" s="9">
        <f t="shared" si="23"/>
        <v>1249.2964134499914</v>
      </c>
      <c r="K133" s="8" t="str">
        <f t="shared" si="24"/>
        <v/>
      </c>
      <c r="L133" s="9">
        <f t="shared" si="25"/>
        <v>-5.2953639500017289</v>
      </c>
      <c r="M133" s="9" t="str">
        <f t="shared" si="17"/>
        <v/>
      </c>
      <c r="N133" s="9"/>
      <c r="O133" s="9"/>
    </row>
    <row r="134" spans="1:15" x14ac:dyDescent="0.25">
      <c r="A134" s="15">
        <v>41458.958333333336</v>
      </c>
      <c r="B134" s="13">
        <v>1.50709</v>
      </c>
      <c r="C134" s="13">
        <v>1.4414100000000001</v>
      </c>
      <c r="D134" s="12">
        <f t="shared" si="20"/>
        <v>-1.6497220184999994E-2</v>
      </c>
      <c r="E134" s="3">
        <f t="shared" si="21"/>
        <v>-184.90000000000117</v>
      </c>
      <c r="F134" s="3">
        <f t="shared" si="21"/>
        <v>-77.400000000000801</v>
      </c>
      <c r="G134" s="4">
        <f t="shared" si="18"/>
        <v>0</v>
      </c>
      <c r="H134" s="4">
        <f t="shared" si="19"/>
        <v>0</v>
      </c>
      <c r="I134" s="4">
        <f t="shared" si="22"/>
        <v>1249.2964134499914</v>
      </c>
      <c r="J134" s="9">
        <f t="shared" si="23"/>
        <v>1249.2964134499914</v>
      </c>
      <c r="K134" s="8" t="str">
        <f t="shared" si="24"/>
        <v/>
      </c>
      <c r="L134" s="9">
        <f t="shared" si="25"/>
        <v>-5.2953639500017289</v>
      </c>
      <c r="M134" s="9" t="str">
        <f t="shared" ref="M134:M197" si="26">IF(L134&lt;L133,1,IF(L134=L133,"",0))</f>
        <v/>
      </c>
      <c r="N134" s="9"/>
      <c r="O134" s="9"/>
    </row>
    <row r="135" spans="1:15" x14ac:dyDescent="0.25">
      <c r="A135" s="15">
        <v>41459.958333333336</v>
      </c>
      <c r="B135" s="13">
        <v>1.4885999999999999</v>
      </c>
      <c r="C135" s="13">
        <v>1.43367</v>
      </c>
      <c r="D135" s="12">
        <f t="shared" si="20"/>
        <v>-2.4816639595000023E-2</v>
      </c>
      <c r="E135" s="3">
        <f t="shared" si="21"/>
        <v>64.000000000001833</v>
      </c>
      <c r="F135" s="3">
        <f t="shared" si="21"/>
        <v>68.200000000000486</v>
      </c>
      <c r="G135" s="4">
        <f t="shared" si="18"/>
        <v>0</v>
      </c>
      <c r="H135" s="4">
        <f t="shared" si="19"/>
        <v>-25.616743699998807</v>
      </c>
      <c r="I135" s="4">
        <f t="shared" si="22"/>
        <v>1223.6796697499926</v>
      </c>
      <c r="J135" s="9">
        <f t="shared" si="23"/>
        <v>1249.2964134499914</v>
      </c>
      <c r="K135" s="8">
        <f t="shared" si="24"/>
        <v>2.0504936558055853E-2</v>
      </c>
      <c r="L135" s="9">
        <f t="shared" si="25"/>
        <v>-25.616743699998779</v>
      </c>
      <c r="M135" s="9">
        <f t="shared" si="26"/>
        <v>1</v>
      </c>
      <c r="N135" s="9"/>
      <c r="O135" s="9"/>
    </row>
    <row r="136" spans="1:15" x14ac:dyDescent="0.25">
      <c r="A136" s="15">
        <v>41462.958333333336</v>
      </c>
      <c r="B136" s="13">
        <v>1.4950000000000001</v>
      </c>
      <c r="C136" s="13">
        <v>1.44049</v>
      </c>
      <c r="D136" s="12">
        <f t="shared" si="20"/>
        <v>-2.7378313964999901E-2</v>
      </c>
      <c r="E136" s="3">
        <f t="shared" si="21"/>
        <v>-84.200000000000941</v>
      </c>
      <c r="F136" s="3">
        <f t="shared" si="21"/>
        <v>57.79999999999896</v>
      </c>
      <c r="G136" s="4">
        <f t="shared" si="18"/>
        <v>0</v>
      </c>
      <c r="H136" s="4">
        <f t="shared" si="19"/>
        <v>-160.15084729999958</v>
      </c>
      <c r="I136" s="4">
        <f t="shared" si="22"/>
        <v>1063.528822449993</v>
      </c>
      <c r="J136" s="9">
        <f t="shared" si="23"/>
        <v>1249.2964134499914</v>
      </c>
      <c r="K136" s="8">
        <f t="shared" si="24"/>
        <v>0.14869777020090247</v>
      </c>
      <c r="L136" s="9">
        <f t="shared" si="25"/>
        <v>-185.76759099999845</v>
      </c>
      <c r="M136" s="9">
        <f t="shared" si="26"/>
        <v>1</v>
      </c>
      <c r="N136" s="9"/>
      <c r="O136" s="9"/>
    </row>
    <row r="137" spans="1:15" x14ac:dyDescent="0.25">
      <c r="A137" s="15">
        <v>41463.958333333336</v>
      </c>
      <c r="B137" s="13">
        <v>1.48658</v>
      </c>
      <c r="C137" s="13">
        <v>1.4462699999999999</v>
      </c>
      <c r="D137" s="12">
        <f t="shared" si="20"/>
        <v>-4.339339869500014E-2</v>
      </c>
      <c r="E137" s="3">
        <f t="shared" si="21"/>
        <v>146.69999999999962</v>
      </c>
      <c r="F137" s="3">
        <f t="shared" si="21"/>
        <v>-82.599999999999341</v>
      </c>
      <c r="G137" s="4">
        <f t="shared" si="18"/>
        <v>0</v>
      </c>
      <c r="H137" s="4">
        <f t="shared" si="19"/>
        <v>255.23875409999874</v>
      </c>
      <c r="I137" s="4">
        <f t="shared" si="22"/>
        <v>1318.7675765499916</v>
      </c>
      <c r="J137" s="9">
        <f t="shared" si="23"/>
        <v>1318.7675765499916</v>
      </c>
      <c r="K137" s="8" t="str">
        <f t="shared" si="24"/>
        <v/>
      </c>
      <c r="L137" s="9">
        <f t="shared" si="25"/>
        <v>-185.76759099999845</v>
      </c>
      <c r="M137" s="9" t="str">
        <f t="shared" si="26"/>
        <v/>
      </c>
      <c r="N137" s="9"/>
      <c r="O137" s="9"/>
    </row>
    <row r="138" spans="1:15" x14ac:dyDescent="0.25">
      <c r="A138" s="15">
        <v>41464.958333333336</v>
      </c>
      <c r="B138" s="13">
        <v>1.50125</v>
      </c>
      <c r="C138" s="13">
        <v>1.43801</v>
      </c>
      <c r="D138" s="12">
        <f t="shared" si="20"/>
        <v>-1.7869523285000133E-2</v>
      </c>
      <c r="E138" s="3">
        <f t="shared" si="21"/>
        <v>171.00000000000114</v>
      </c>
      <c r="F138" s="3">
        <f t="shared" si="21"/>
        <v>-3.4000000000000696</v>
      </c>
      <c r="G138" s="4">
        <f t="shared" si="18"/>
        <v>0</v>
      </c>
      <c r="H138" s="4">
        <f t="shared" si="19"/>
        <v>0</v>
      </c>
      <c r="I138" s="4">
        <f t="shared" si="22"/>
        <v>1318.7675765499916</v>
      </c>
      <c r="J138" s="9">
        <f t="shared" si="23"/>
        <v>1318.7675765499916</v>
      </c>
      <c r="K138" s="8" t="str">
        <f t="shared" si="24"/>
        <v/>
      </c>
      <c r="L138" s="9">
        <f t="shared" si="25"/>
        <v>-185.76759099999845</v>
      </c>
      <c r="M138" s="9" t="str">
        <f t="shared" si="26"/>
        <v/>
      </c>
      <c r="N138" s="9"/>
      <c r="O138" s="9"/>
    </row>
    <row r="139" spans="1:15" x14ac:dyDescent="0.25">
      <c r="A139" s="15">
        <v>41465.958333333336</v>
      </c>
      <c r="B139" s="13">
        <v>1.5183500000000001</v>
      </c>
      <c r="C139" s="13">
        <v>1.43767</v>
      </c>
      <c r="D139" s="12">
        <f t="shared" si="20"/>
        <v>-3.2275359500011369E-4</v>
      </c>
      <c r="E139" s="3">
        <f t="shared" si="21"/>
        <v>-74.100000000001387</v>
      </c>
      <c r="F139" s="3">
        <f t="shared" si="21"/>
        <v>-89.60000000000079</v>
      </c>
      <c r="G139" s="4">
        <f t="shared" si="18"/>
        <v>0</v>
      </c>
      <c r="H139" s="4">
        <f t="shared" si="19"/>
        <v>0</v>
      </c>
      <c r="I139" s="4">
        <f t="shared" si="22"/>
        <v>1318.7675765499916</v>
      </c>
      <c r="J139" s="9">
        <f t="shared" si="23"/>
        <v>1318.7675765499916</v>
      </c>
      <c r="K139" s="8" t="str">
        <f t="shared" si="24"/>
        <v/>
      </c>
      <c r="L139" s="9">
        <f t="shared" si="25"/>
        <v>-185.76759099999845</v>
      </c>
      <c r="M139" s="9" t="str">
        <f t="shared" si="26"/>
        <v/>
      </c>
      <c r="N139" s="9"/>
      <c r="O139" s="9"/>
    </row>
    <row r="140" spans="1:15" x14ac:dyDescent="0.25">
      <c r="A140" s="15">
        <v>41466.958333333336</v>
      </c>
      <c r="B140" s="13">
        <v>1.5109399999999999</v>
      </c>
      <c r="C140" s="13">
        <v>1.4287099999999999</v>
      </c>
      <c r="D140" s="12">
        <f t="shared" si="20"/>
        <v>4.0409417649998058E-3</v>
      </c>
      <c r="E140" s="3">
        <f t="shared" si="21"/>
        <v>-9.900000000000464</v>
      </c>
      <c r="F140" s="3">
        <f t="shared" si="21"/>
        <v>29.300000000000992</v>
      </c>
      <c r="G140" s="4">
        <f t="shared" si="18"/>
        <v>0</v>
      </c>
      <c r="H140" s="4">
        <f t="shared" si="19"/>
        <v>0</v>
      </c>
      <c r="I140" s="4">
        <f t="shared" si="22"/>
        <v>1318.7675765499916</v>
      </c>
      <c r="J140" s="9">
        <f t="shared" si="23"/>
        <v>1318.7675765499916</v>
      </c>
      <c r="K140" s="8" t="str">
        <f t="shared" si="24"/>
        <v/>
      </c>
      <c r="L140" s="9">
        <f t="shared" si="25"/>
        <v>-185.76759099999845</v>
      </c>
      <c r="M140" s="9" t="str">
        <f t="shared" si="26"/>
        <v/>
      </c>
      <c r="N140" s="9"/>
      <c r="O140" s="9"/>
    </row>
    <row r="141" spans="1:15" x14ac:dyDescent="0.25">
      <c r="A141" s="15">
        <v>41469.958333333336</v>
      </c>
      <c r="B141" s="13">
        <v>1.5099499999999999</v>
      </c>
      <c r="C141" s="13">
        <v>1.43164</v>
      </c>
      <c r="D141" s="12">
        <f t="shared" si="20"/>
        <v>-7.9916174000027596E-4</v>
      </c>
      <c r="E141" s="3">
        <f t="shared" si="21"/>
        <v>60.100000000000705</v>
      </c>
      <c r="F141" s="3">
        <f t="shared" si="21"/>
        <v>-81.299999999999699</v>
      </c>
      <c r="G141" s="4">
        <f t="shared" si="18"/>
        <v>0</v>
      </c>
      <c r="H141" s="4">
        <f t="shared" si="19"/>
        <v>0</v>
      </c>
      <c r="I141" s="4">
        <f t="shared" si="22"/>
        <v>1318.7675765499916</v>
      </c>
      <c r="J141" s="9">
        <f t="shared" si="23"/>
        <v>1318.7675765499916</v>
      </c>
      <c r="K141" s="8" t="str">
        <f t="shared" si="24"/>
        <v/>
      </c>
      <c r="L141" s="9">
        <f t="shared" si="25"/>
        <v>-185.76759099999845</v>
      </c>
      <c r="M141" s="9" t="str">
        <f t="shared" si="26"/>
        <v/>
      </c>
      <c r="N141" s="9"/>
      <c r="O141" s="9"/>
    </row>
    <row r="142" spans="1:15" x14ac:dyDescent="0.25">
      <c r="A142" s="15">
        <v>41470.958333333336</v>
      </c>
      <c r="B142" s="13">
        <v>1.51596</v>
      </c>
      <c r="C142" s="13">
        <v>1.4235100000000001</v>
      </c>
      <c r="D142" s="12">
        <f t="shared" si="20"/>
        <v>1.5893889964999852E-2</v>
      </c>
      <c r="E142" s="3">
        <f t="shared" si="21"/>
        <v>52.300000000000679</v>
      </c>
      <c r="F142" s="3">
        <f t="shared" si="21"/>
        <v>79.000000000000185</v>
      </c>
      <c r="G142" s="4">
        <f t="shared" si="18"/>
        <v>0</v>
      </c>
      <c r="H142" s="4">
        <f t="shared" si="19"/>
        <v>0</v>
      </c>
      <c r="I142" s="4">
        <f t="shared" si="22"/>
        <v>1318.7675765499916</v>
      </c>
      <c r="J142" s="9">
        <f t="shared" si="23"/>
        <v>1318.7675765499916</v>
      </c>
      <c r="K142" s="8" t="str">
        <f t="shared" si="24"/>
        <v/>
      </c>
      <c r="L142" s="9">
        <f t="shared" si="25"/>
        <v>-185.76759099999845</v>
      </c>
      <c r="M142" s="9" t="str">
        <f t="shared" si="26"/>
        <v/>
      </c>
      <c r="N142" s="9"/>
      <c r="O142" s="9"/>
    </row>
    <row r="143" spans="1:15" x14ac:dyDescent="0.25">
      <c r="A143" s="15">
        <v>41471.958333333336</v>
      </c>
      <c r="B143" s="13">
        <v>1.52119</v>
      </c>
      <c r="C143" s="13">
        <v>1.4314100000000001</v>
      </c>
      <c r="D143" s="12">
        <f t="shared" si="20"/>
        <v>1.0743064814999981E-2</v>
      </c>
      <c r="E143" s="3">
        <f t="shared" si="21"/>
        <v>12.999999999998568</v>
      </c>
      <c r="F143" s="3">
        <f t="shared" si="21"/>
        <v>67.999999999999176</v>
      </c>
      <c r="G143" s="4">
        <f t="shared" si="18"/>
        <v>0</v>
      </c>
      <c r="H143" s="4">
        <f t="shared" si="19"/>
        <v>0</v>
      </c>
      <c r="I143" s="4">
        <f t="shared" si="22"/>
        <v>1318.7675765499916</v>
      </c>
      <c r="J143" s="9">
        <f t="shared" si="23"/>
        <v>1318.7675765499916</v>
      </c>
      <c r="K143" s="8" t="str">
        <f t="shared" si="24"/>
        <v/>
      </c>
      <c r="L143" s="9">
        <f t="shared" si="25"/>
        <v>-185.76759099999845</v>
      </c>
      <c r="M143" s="9" t="str">
        <f t="shared" si="26"/>
        <v/>
      </c>
      <c r="N143" s="9"/>
      <c r="O143" s="9"/>
    </row>
    <row r="144" spans="1:15" x14ac:dyDescent="0.25">
      <c r="A144" s="15">
        <v>41472.958333333336</v>
      </c>
      <c r="B144" s="13">
        <v>1.5224899999999999</v>
      </c>
      <c r="C144" s="13">
        <v>1.43821</v>
      </c>
      <c r="D144" s="12">
        <f t="shared" si="20"/>
        <v>3.1076710149999798E-3</v>
      </c>
      <c r="E144" s="3">
        <f t="shared" si="21"/>
        <v>42.000000000002032</v>
      </c>
      <c r="F144" s="3">
        <f t="shared" si="21"/>
        <v>-12.499999999999734</v>
      </c>
      <c r="G144" s="4">
        <f t="shared" si="18"/>
        <v>0</v>
      </c>
      <c r="H144" s="4">
        <f t="shared" si="19"/>
        <v>0</v>
      </c>
      <c r="I144" s="4">
        <f t="shared" si="22"/>
        <v>1318.7675765499916</v>
      </c>
      <c r="J144" s="9">
        <f t="shared" si="23"/>
        <v>1318.7675765499916</v>
      </c>
      <c r="K144" s="8" t="str">
        <f t="shared" si="24"/>
        <v/>
      </c>
      <c r="L144" s="9">
        <f t="shared" si="25"/>
        <v>-185.76759099999845</v>
      </c>
      <c r="M144" s="9" t="str">
        <f t="shared" si="26"/>
        <v/>
      </c>
      <c r="N144" s="9"/>
      <c r="O144" s="9"/>
    </row>
    <row r="145" spans="1:15" x14ac:dyDescent="0.25">
      <c r="A145" s="15">
        <v>41473.958333333336</v>
      </c>
      <c r="B145" s="13">
        <v>1.5266900000000001</v>
      </c>
      <c r="C145" s="13">
        <v>1.43696</v>
      </c>
      <c r="D145" s="12">
        <f t="shared" si="20"/>
        <v>8.9502066400000135E-3</v>
      </c>
      <c r="E145" s="3">
        <f t="shared" si="21"/>
        <v>91.199999999997942</v>
      </c>
      <c r="F145" s="3">
        <f t="shared" si="21"/>
        <v>7.0999999999998842</v>
      </c>
      <c r="G145" s="4">
        <f t="shared" si="18"/>
        <v>0</v>
      </c>
      <c r="H145" s="4">
        <f t="shared" si="19"/>
        <v>0</v>
      </c>
      <c r="I145" s="4">
        <f t="shared" si="22"/>
        <v>1318.7675765499916</v>
      </c>
      <c r="J145" s="9">
        <f t="shared" si="23"/>
        <v>1318.7675765499916</v>
      </c>
      <c r="K145" s="8" t="str">
        <f t="shared" si="24"/>
        <v/>
      </c>
      <c r="L145" s="9">
        <f t="shared" si="25"/>
        <v>-185.76759099999845</v>
      </c>
      <c r="M145" s="9" t="str">
        <f t="shared" si="26"/>
        <v/>
      </c>
      <c r="N145" s="9"/>
      <c r="O145" s="9"/>
    </row>
    <row r="146" spans="1:15" x14ac:dyDescent="0.25">
      <c r="A146" s="15">
        <v>41476.958333333336</v>
      </c>
      <c r="B146" s="13">
        <v>1.5358099999999999</v>
      </c>
      <c r="C146" s="13">
        <v>1.43767</v>
      </c>
      <c r="D146" s="12">
        <f t="shared" si="20"/>
        <v>1.7137246404999695E-2</v>
      </c>
      <c r="E146" s="3">
        <f t="shared" si="21"/>
        <v>9.8000000000020293</v>
      </c>
      <c r="F146" s="3">
        <f t="shared" si="21"/>
        <v>-11.600000000000499</v>
      </c>
      <c r="G146" s="4">
        <f t="shared" si="18"/>
        <v>0</v>
      </c>
      <c r="H146" s="4">
        <f t="shared" si="19"/>
        <v>0</v>
      </c>
      <c r="I146" s="4">
        <f t="shared" si="22"/>
        <v>1318.7675765499916</v>
      </c>
      <c r="J146" s="9">
        <f t="shared" si="23"/>
        <v>1318.7675765499916</v>
      </c>
      <c r="K146" s="8" t="str">
        <f t="shared" si="24"/>
        <v/>
      </c>
      <c r="L146" s="9">
        <f t="shared" si="25"/>
        <v>-185.76759099999845</v>
      </c>
      <c r="M146" s="9" t="str">
        <f t="shared" si="26"/>
        <v/>
      </c>
      <c r="N146" s="9"/>
      <c r="O146" s="9"/>
    </row>
    <row r="147" spans="1:15" x14ac:dyDescent="0.25">
      <c r="A147" s="15">
        <v>41477.958333333336</v>
      </c>
      <c r="B147" s="13">
        <v>1.5367900000000001</v>
      </c>
      <c r="C147" s="13">
        <v>1.43651</v>
      </c>
      <c r="D147" s="12">
        <f t="shared" si="20"/>
        <v>1.9641519465000146E-2</v>
      </c>
      <c r="E147" s="3">
        <f t="shared" si="21"/>
        <v>-55.600000000000094</v>
      </c>
      <c r="F147" s="3">
        <f t="shared" si="21"/>
        <v>-10.699999999999044</v>
      </c>
      <c r="G147" s="4">
        <f t="shared" si="18"/>
        <v>0</v>
      </c>
      <c r="H147" s="4">
        <f t="shared" si="19"/>
        <v>0</v>
      </c>
      <c r="I147" s="4">
        <f t="shared" si="22"/>
        <v>1318.7675765499916</v>
      </c>
      <c r="J147" s="9">
        <f t="shared" si="23"/>
        <v>1318.7675765499916</v>
      </c>
      <c r="K147" s="8" t="str">
        <f t="shared" si="24"/>
        <v/>
      </c>
      <c r="L147" s="9">
        <f t="shared" si="25"/>
        <v>-185.76759099999845</v>
      </c>
      <c r="M147" s="9" t="str">
        <f t="shared" si="26"/>
        <v/>
      </c>
      <c r="N147" s="9"/>
      <c r="O147" s="9"/>
    </row>
    <row r="148" spans="1:15" x14ac:dyDescent="0.25">
      <c r="A148" s="15">
        <v>41478.958333333336</v>
      </c>
      <c r="B148" s="13">
        <v>1.5312300000000001</v>
      </c>
      <c r="C148" s="13">
        <v>1.43544</v>
      </c>
      <c r="D148" s="12">
        <f t="shared" si="20"/>
        <v>1.5487529959999913E-2</v>
      </c>
      <c r="E148" s="3">
        <f t="shared" si="21"/>
        <v>75.699999999998539</v>
      </c>
      <c r="F148" s="3">
        <f t="shared" si="21"/>
        <v>-50.900000000000389</v>
      </c>
      <c r="G148" s="4">
        <f t="shared" si="18"/>
        <v>0</v>
      </c>
      <c r="H148" s="4">
        <f t="shared" si="19"/>
        <v>0</v>
      </c>
      <c r="I148" s="4">
        <f t="shared" si="22"/>
        <v>1318.7675765499916</v>
      </c>
      <c r="J148" s="9">
        <f t="shared" si="23"/>
        <v>1318.7675765499916</v>
      </c>
      <c r="K148" s="8" t="str">
        <f t="shared" si="24"/>
        <v/>
      </c>
      <c r="L148" s="9">
        <f t="shared" si="25"/>
        <v>-185.76759099999845</v>
      </c>
      <c r="M148" s="9" t="str">
        <f t="shared" si="26"/>
        <v/>
      </c>
      <c r="N148" s="9"/>
      <c r="O148" s="9"/>
    </row>
    <row r="149" spans="1:15" x14ac:dyDescent="0.25">
      <c r="A149" s="15">
        <v>41479.958333333336</v>
      </c>
      <c r="B149" s="13">
        <v>1.5387999999999999</v>
      </c>
      <c r="C149" s="13">
        <v>1.43035</v>
      </c>
      <c r="D149" s="12">
        <f t="shared" si="20"/>
        <v>2.9745935025000003E-2</v>
      </c>
      <c r="E149" s="3">
        <f t="shared" si="21"/>
        <v>-6.199999999998429</v>
      </c>
      <c r="F149" s="3">
        <f t="shared" si="21"/>
        <v>-26.600000000001067</v>
      </c>
      <c r="G149" s="4">
        <f t="shared" si="18"/>
        <v>-28.753158100002974</v>
      </c>
      <c r="H149" s="4">
        <f t="shared" si="19"/>
        <v>0</v>
      </c>
      <c r="I149" s="4">
        <f t="shared" si="22"/>
        <v>1290.0144184499886</v>
      </c>
      <c r="J149" s="9">
        <f t="shared" si="23"/>
        <v>1318.7675765499916</v>
      </c>
      <c r="K149" s="8">
        <f t="shared" si="24"/>
        <v>2.1803052039862658E-2</v>
      </c>
      <c r="L149" s="9">
        <f t="shared" si="25"/>
        <v>-28.75315810000302</v>
      </c>
      <c r="M149" s="9">
        <f t="shared" si="26"/>
        <v>0</v>
      </c>
      <c r="N149" s="9"/>
      <c r="O149" s="9"/>
    </row>
    <row r="150" spans="1:15" x14ac:dyDescent="0.25">
      <c r="A150" s="15">
        <v>41480.958333333336</v>
      </c>
      <c r="B150" s="13">
        <v>1.5381800000000001</v>
      </c>
      <c r="C150" s="13">
        <v>1.4276899999999999</v>
      </c>
      <c r="D150" s="12">
        <f t="shared" si="20"/>
        <v>3.2621250835000115E-2</v>
      </c>
      <c r="E150" s="3">
        <f t="shared" si="21"/>
        <v>-44.000000000001819</v>
      </c>
      <c r="F150" s="3">
        <f t="shared" si="21"/>
        <v>3.300000000001635</v>
      </c>
      <c r="G150" s="4">
        <f t="shared" si="18"/>
        <v>48.336294050003971</v>
      </c>
      <c r="H150" s="4">
        <f t="shared" si="19"/>
        <v>0</v>
      </c>
      <c r="I150" s="4">
        <f t="shared" si="22"/>
        <v>1338.3507124999926</v>
      </c>
      <c r="J150" s="9">
        <f t="shared" si="23"/>
        <v>1338.3507124999926</v>
      </c>
      <c r="K150" s="8" t="str">
        <f t="shared" si="24"/>
        <v/>
      </c>
      <c r="L150" s="9">
        <f t="shared" si="25"/>
        <v>-28.75315810000302</v>
      </c>
      <c r="M150" s="9" t="str">
        <f t="shared" si="26"/>
        <v/>
      </c>
      <c r="N150" s="9"/>
      <c r="O150" s="9"/>
    </row>
    <row r="151" spans="1:15" x14ac:dyDescent="0.25">
      <c r="A151" s="15">
        <v>41483.958333333336</v>
      </c>
      <c r="B151" s="13">
        <v>1.5337799999999999</v>
      </c>
      <c r="C151" s="13">
        <v>1.4280200000000001</v>
      </c>
      <c r="D151" s="12">
        <f t="shared" si="20"/>
        <v>2.7787621429999687E-2</v>
      </c>
      <c r="E151" s="3">
        <f t="shared" si="21"/>
        <v>-101.99999999999987</v>
      </c>
      <c r="F151" s="3">
        <f t="shared" si="21"/>
        <v>-117.10000000000109</v>
      </c>
      <c r="G151" s="4">
        <f t="shared" si="18"/>
        <v>-51.872737350001572</v>
      </c>
      <c r="H151" s="4">
        <f t="shared" si="19"/>
        <v>0</v>
      </c>
      <c r="I151" s="4">
        <f t="shared" si="22"/>
        <v>1286.4779751499909</v>
      </c>
      <c r="J151" s="9">
        <f t="shared" si="23"/>
        <v>1338.3507124999926</v>
      </c>
      <c r="K151" s="8">
        <f t="shared" si="24"/>
        <v>3.8758702681978785E-2</v>
      </c>
      <c r="L151" s="9">
        <f t="shared" si="25"/>
        <v>-51.872737350001671</v>
      </c>
      <c r="M151" s="9">
        <f t="shared" si="26"/>
        <v>1</v>
      </c>
      <c r="N151" s="9"/>
      <c r="O151" s="9"/>
    </row>
    <row r="152" spans="1:15" x14ac:dyDescent="0.25">
      <c r="A152" s="15">
        <v>41484.958333333336</v>
      </c>
      <c r="B152" s="13">
        <v>1.5235799999999999</v>
      </c>
      <c r="C152" s="13">
        <v>1.41631</v>
      </c>
      <c r="D152" s="12">
        <f t="shared" si="20"/>
        <v>3.297489516499974E-2</v>
      </c>
      <c r="E152" s="3">
        <f t="shared" si="21"/>
        <v>-30.399999999999316</v>
      </c>
      <c r="F152" s="3">
        <f t="shared" si="21"/>
        <v>-80.599999999999568</v>
      </c>
      <c r="G152" s="4">
        <f t="shared" si="18"/>
        <v>-75.510697100000129</v>
      </c>
      <c r="H152" s="4">
        <f t="shared" si="19"/>
        <v>0</v>
      </c>
      <c r="I152" s="4">
        <f t="shared" si="22"/>
        <v>1210.9672780499909</v>
      </c>
      <c r="J152" s="9">
        <f t="shared" si="23"/>
        <v>1338.3507124999926</v>
      </c>
      <c r="K152" s="8">
        <f t="shared" si="24"/>
        <v>9.5179412436710131E-2</v>
      </c>
      <c r="L152" s="9">
        <f t="shared" si="25"/>
        <v>-127.38343445000169</v>
      </c>
      <c r="M152" s="9">
        <f t="shared" si="26"/>
        <v>1</v>
      </c>
      <c r="N152" s="9"/>
      <c r="O152" s="9"/>
    </row>
    <row r="153" spans="1:15" x14ac:dyDescent="0.25">
      <c r="A153" s="15">
        <v>41485.958333333336</v>
      </c>
      <c r="B153" s="13">
        <v>1.52054</v>
      </c>
      <c r="C153" s="13">
        <v>1.40825</v>
      </c>
      <c r="D153" s="12">
        <f t="shared" si="20"/>
        <v>4.0525964875000042E-2</v>
      </c>
      <c r="E153" s="3">
        <f t="shared" si="21"/>
        <v>-86.200000000000728</v>
      </c>
      <c r="F153" s="3">
        <f t="shared" si="21"/>
        <v>81.10000000000062</v>
      </c>
      <c r="G153" s="4">
        <f t="shared" si="18"/>
        <v>192.76771135000155</v>
      </c>
      <c r="H153" s="4">
        <f t="shared" si="19"/>
        <v>0</v>
      </c>
      <c r="I153" s="4">
        <f t="shared" si="22"/>
        <v>1403.7349893999924</v>
      </c>
      <c r="J153" s="9">
        <f t="shared" si="23"/>
        <v>1403.7349893999924</v>
      </c>
      <c r="K153" s="8" t="str">
        <f t="shared" si="24"/>
        <v/>
      </c>
      <c r="L153" s="9">
        <f t="shared" si="25"/>
        <v>-127.38343445000169</v>
      </c>
      <c r="M153" s="9" t="str">
        <f t="shared" si="26"/>
        <v/>
      </c>
      <c r="N153" s="9"/>
      <c r="O153" s="9"/>
    </row>
    <row r="154" spans="1:15" x14ac:dyDescent="0.25">
      <c r="A154" s="15">
        <v>41486.958333333336</v>
      </c>
      <c r="B154" s="13">
        <v>1.5119199999999999</v>
      </c>
      <c r="C154" s="13">
        <v>1.4163600000000001</v>
      </c>
      <c r="D154" s="12">
        <f t="shared" si="20"/>
        <v>2.1249193739999672E-2</v>
      </c>
      <c r="E154" s="3">
        <f t="shared" si="21"/>
        <v>175.10000000000136</v>
      </c>
      <c r="F154" s="3">
        <f t="shared" si="21"/>
        <v>36.499999999999311</v>
      </c>
      <c r="G154" s="4">
        <f t="shared" si="18"/>
        <v>-127.13795975000227</v>
      </c>
      <c r="H154" s="4">
        <f t="shared" si="19"/>
        <v>0</v>
      </c>
      <c r="I154" s="4">
        <f t="shared" si="22"/>
        <v>1276.5970296499902</v>
      </c>
      <c r="J154" s="9">
        <f t="shared" si="23"/>
        <v>1403.7349893999924</v>
      </c>
      <c r="K154" s="8">
        <f t="shared" si="24"/>
        <v>9.0571198060928615E-2</v>
      </c>
      <c r="L154" s="9">
        <f t="shared" si="25"/>
        <v>-127.13795975000221</v>
      </c>
      <c r="M154" s="9">
        <f t="shared" si="26"/>
        <v>0</v>
      </c>
      <c r="N154" s="9"/>
      <c r="O154" s="9"/>
    </row>
    <row r="155" spans="1:15" x14ac:dyDescent="0.25">
      <c r="A155" s="15">
        <v>41487.958333333336</v>
      </c>
      <c r="B155" s="13">
        <v>1.5294300000000001</v>
      </c>
      <c r="C155" s="13">
        <v>1.42001</v>
      </c>
      <c r="D155" s="12">
        <f t="shared" si="20"/>
        <v>3.3962989715000003E-2</v>
      </c>
      <c r="E155" s="3">
        <f t="shared" si="21"/>
        <v>59.499999999998998</v>
      </c>
      <c r="F155" s="3">
        <f t="shared" si="21"/>
        <v>37.599999999999852</v>
      </c>
      <c r="G155" s="4">
        <f t="shared" si="18"/>
        <v>-10.092528399999189</v>
      </c>
      <c r="H155" s="4">
        <f t="shared" si="19"/>
        <v>0</v>
      </c>
      <c r="I155" s="4">
        <f t="shared" si="22"/>
        <v>1266.5045012499911</v>
      </c>
      <c r="J155" s="9">
        <f t="shared" si="23"/>
        <v>1403.7349893999924</v>
      </c>
      <c r="K155" s="8">
        <f t="shared" si="24"/>
        <v>9.77609656995575E-2</v>
      </c>
      <c r="L155" s="9">
        <f t="shared" si="25"/>
        <v>-137.23048815000129</v>
      </c>
      <c r="M155" s="9">
        <f t="shared" si="26"/>
        <v>1</v>
      </c>
      <c r="N155" s="9"/>
      <c r="O155" s="9"/>
    </row>
    <row r="156" spans="1:15" x14ac:dyDescent="0.25">
      <c r="A156" s="15">
        <v>41490.958333333336</v>
      </c>
      <c r="B156" s="13">
        <v>1.53538</v>
      </c>
      <c r="C156" s="13">
        <v>1.42377</v>
      </c>
      <c r="D156" s="12">
        <f t="shared" si="20"/>
        <v>3.4972242554999866E-2</v>
      </c>
      <c r="E156" s="3">
        <f t="shared" si="21"/>
        <v>-6.6999999999994841</v>
      </c>
      <c r="F156" s="3">
        <f t="shared" si="21"/>
        <v>-29.500000000000082</v>
      </c>
      <c r="G156" s="4">
        <f t="shared" si="18"/>
        <v>-32.063840750000622</v>
      </c>
      <c r="H156" s="4">
        <f t="shared" si="19"/>
        <v>0</v>
      </c>
      <c r="I156" s="4">
        <f t="shared" si="22"/>
        <v>1234.4406604999904</v>
      </c>
      <c r="J156" s="9">
        <f t="shared" si="23"/>
        <v>1403.7349893999924</v>
      </c>
      <c r="K156" s="8">
        <f t="shared" si="24"/>
        <v>0.1206027705930196</v>
      </c>
      <c r="L156" s="9">
        <f t="shared" si="25"/>
        <v>-169.29432890000203</v>
      </c>
      <c r="M156" s="9">
        <f t="shared" si="26"/>
        <v>1</v>
      </c>
      <c r="N156" s="9"/>
      <c r="O156" s="9"/>
    </row>
    <row r="157" spans="1:15" x14ac:dyDescent="0.25">
      <c r="A157" s="15">
        <v>41491.958333333336</v>
      </c>
      <c r="B157" s="13">
        <v>1.53471</v>
      </c>
      <c r="C157" s="13">
        <v>1.42082</v>
      </c>
      <c r="D157" s="12">
        <f t="shared" si="20"/>
        <v>3.8178626630000156E-2</v>
      </c>
      <c r="E157" s="3">
        <f t="shared" si="21"/>
        <v>140.10000000000079</v>
      </c>
      <c r="F157" s="3">
        <f t="shared" si="21"/>
        <v>65.999999999999389</v>
      </c>
      <c r="G157" s="4">
        <f t="shared" si="18"/>
        <v>-53.374119000001585</v>
      </c>
      <c r="H157" s="4">
        <f t="shared" si="19"/>
        <v>0</v>
      </c>
      <c r="I157" s="4">
        <f t="shared" si="22"/>
        <v>1181.0665414999887</v>
      </c>
      <c r="J157" s="9">
        <f t="shared" si="23"/>
        <v>1403.7349893999924</v>
      </c>
      <c r="K157" s="8">
        <f t="shared" si="24"/>
        <v>0.15862570184645775</v>
      </c>
      <c r="L157" s="9">
        <f t="shared" si="25"/>
        <v>-222.66844790000368</v>
      </c>
      <c r="M157" s="9">
        <f t="shared" si="26"/>
        <v>1</v>
      </c>
      <c r="N157" s="9"/>
      <c r="O157" s="9"/>
    </row>
    <row r="158" spans="1:15" x14ac:dyDescent="0.25">
      <c r="A158" s="15">
        <v>41492.958333333336</v>
      </c>
      <c r="B158" s="13">
        <v>1.5487200000000001</v>
      </c>
      <c r="C158" s="13">
        <v>1.4274199999999999</v>
      </c>
      <c r="D158" s="12">
        <f t="shared" si="20"/>
        <v>4.351603853000019E-2</v>
      </c>
      <c r="E158" s="3">
        <f t="shared" si="21"/>
        <v>50.899999999998172</v>
      </c>
      <c r="F158" s="3">
        <f t="shared" si="21"/>
        <v>22.400000000000198</v>
      </c>
      <c r="G158" s="4">
        <f t="shared" si="18"/>
        <v>-21.465761599997911</v>
      </c>
      <c r="H158" s="4">
        <f t="shared" si="19"/>
        <v>0</v>
      </c>
      <c r="I158" s="4">
        <f t="shared" si="22"/>
        <v>1159.6007798999908</v>
      </c>
      <c r="J158" s="9">
        <f t="shared" si="23"/>
        <v>1403.7349893999924</v>
      </c>
      <c r="K158" s="8">
        <f t="shared" si="24"/>
        <v>0.1739175922403654</v>
      </c>
      <c r="L158" s="9">
        <f t="shared" si="25"/>
        <v>-244.13420950000159</v>
      </c>
      <c r="M158" s="9">
        <f t="shared" si="26"/>
        <v>1</v>
      </c>
      <c r="N158" s="9"/>
      <c r="O158" s="9"/>
    </row>
    <row r="159" spans="1:15" x14ac:dyDescent="0.25">
      <c r="A159" s="15">
        <v>41493.958333333336</v>
      </c>
      <c r="B159" s="13">
        <v>1.5538099999999999</v>
      </c>
      <c r="C159" s="13">
        <v>1.4296599999999999</v>
      </c>
      <c r="D159" s="12">
        <f t="shared" si="20"/>
        <v>4.5662614689999881E-2</v>
      </c>
      <c r="E159" s="3">
        <f t="shared" si="21"/>
        <v>-40.299999999999784</v>
      </c>
      <c r="F159" s="3">
        <f t="shared" si="21"/>
        <v>-8.8999999999983537</v>
      </c>
      <c r="G159" s="4">
        <f t="shared" si="18"/>
        <v>28.605146350001945</v>
      </c>
      <c r="H159" s="4">
        <f t="shared" si="19"/>
        <v>0</v>
      </c>
      <c r="I159" s="4">
        <f t="shared" si="22"/>
        <v>1188.2059262499927</v>
      </c>
      <c r="J159" s="9">
        <f t="shared" si="23"/>
        <v>1403.7349893999924</v>
      </c>
      <c r="K159" s="8" t="str">
        <f t="shared" si="24"/>
        <v/>
      </c>
      <c r="L159" s="9">
        <f t="shared" si="25"/>
        <v>-215.52906314999973</v>
      </c>
      <c r="M159" s="9">
        <f t="shared" si="26"/>
        <v>0</v>
      </c>
      <c r="N159" s="9"/>
      <c r="O159" s="9"/>
    </row>
    <row r="160" spans="1:15" x14ac:dyDescent="0.25">
      <c r="A160" s="15">
        <v>41494.958333333336</v>
      </c>
      <c r="B160" s="13">
        <v>1.5497799999999999</v>
      </c>
      <c r="C160" s="13">
        <v>1.4287700000000001</v>
      </c>
      <c r="D160" s="12">
        <f t="shared" si="20"/>
        <v>4.2802100054999626E-2</v>
      </c>
      <c r="E160" s="3">
        <f t="shared" si="21"/>
        <v>-36.499999999999311</v>
      </c>
      <c r="F160" s="3">
        <f t="shared" si="21"/>
        <v>22.899999999999032</v>
      </c>
      <c r="G160" s="4">
        <f t="shared" si="18"/>
        <v>66.59125264999804</v>
      </c>
      <c r="H160" s="4">
        <f t="shared" si="19"/>
        <v>0</v>
      </c>
      <c r="I160" s="4">
        <f t="shared" si="22"/>
        <v>1254.7971788999907</v>
      </c>
      <c r="J160" s="9">
        <f t="shared" si="23"/>
        <v>1403.7349893999924</v>
      </c>
      <c r="K160" s="8" t="str">
        <f t="shared" si="24"/>
        <v/>
      </c>
      <c r="L160" s="9">
        <f t="shared" si="25"/>
        <v>-148.93781050000166</v>
      </c>
      <c r="M160" s="9">
        <f t="shared" si="26"/>
        <v>0</v>
      </c>
      <c r="N160" s="9"/>
      <c r="O160" s="9"/>
    </row>
    <row r="161" spans="1:15" x14ac:dyDescent="0.25">
      <c r="A161" s="15">
        <v>41497.958333333336</v>
      </c>
      <c r="B161" s="13">
        <v>1.54613</v>
      </c>
      <c r="C161" s="13">
        <v>1.43106</v>
      </c>
      <c r="D161" s="12">
        <f t="shared" si="20"/>
        <v>3.6142974789999949E-2</v>
      </c>
      <c r="E161" s="3">
        <f t="shared" si="21"/>
        <v>-15.000000000000568</v>
      </c>
      <c r="F161" s="3">
        <f t="shared" si="21"/>
        <v>99.499999999999034</v>
      </c>
      <c r="G161" s="4">
        <f t="shared" si="18"/>
        <v>145.74583574999932</v>
      </c>
      <c r="H161" s="4">
        <f t="shared" si="19"/>
        <v>0</v>
      </c>
      <c r="I161" s="4">
        <f t="shared" si="22"/>
        <v>1400.54301464999</v>
      </c>
      <c r="J161" s="9">
        <f t="shared" si="23"/>
        <v>1403.7349893999924</v>
      </c>
      <c r="K161" s="8" t="str">
        <f t="shared" si="24"/>
        <v/>
      </c>
      <c r="L161" s="9">
        <f t="shared" si="25"/>
        <v>-3.1919747500023732</v>
      </c>
      <c r="M161" s="9">
        <f t="shared" si="26"/>
        <v>0</v>
      </c>
      <c r="N161" s="9"/>
      <c r="O161" s="9"/>
    </row>
    <row r="162" spans="1:15" x14ac:dyDescent="0.25">
      <c r="A162" s="15">
        <v>41498.958333333336</v>
      </c>
      <c r="B162" s="13">
        <v>1.5446299999999999</v>
      </c>
      <c r="C162" s="13">
        <v>1.4410099999999999</v>
      </c>
      <c r="D162" s="12">
        <f t="shared" si="20"/>
        <v>2.1568391214999982E-2</v>
      </c>
      <c r="E162" s="3">
        <f t="shared" si="21"/>
        <v>53.300000000000566</v>
      </c>
      <c r="F162" s="3">
        <f t="shared" si="21"/>
        <v>86.300000000001376</v>
      </c>
      <c r="G162" s="4">
        <f t="shared" si="18"/>
        <v>60.100659550001239</v>
      </c>
      <c r="H162" s="4">
        <f t="shared" si="19"/>
        <v>0</v>
      </c>
      <c r="I162" s="4">
        <f t="shared" si="22"/>
        <v>1460.6436741999912</v>
      </c>
      <c r="J162" s="9">
        <f t="shared" si="23"/>
        <v>1460.6436741999912</v>
      </c>
      <c r="K162" s="8" t="str">
        <f t="shared" si="24"/>
        <v/>
      </c>
      <c r="L162" s="9">
        <f t="shared" si="25"/>
        <v>-3.1919747500023732</v>
      </c>
      <c r="M162" s="9" t="str">
        <f t="shared" si="26"/>
        <v/>
      </c>
      <c r="N162" s="9"/>
      <c r="O162" s="9"/>
    </row>
    <row r="163" spans="1:15" x14ac:dyDescent="0.25">
      <c r="A163" s="15">
        <v>41499.958333333336</v>
      </c>
      <c r="B163" s="13">
        <v>1.54996</v>
      </c>
      <c r="C163" s="13">
        <v>1.44964</v>
      </c>
      <c r="D163" s="12">
        <f t="shared" si="20"/>
        <v>1.5558325259999783E-2</v>
      </c>
      <c r="E163" s="3">
        <f t="shared" si="21"/>
        <v>138.10000000000099</v>
      </c>
      <c r="F163" s="3">
        <f t="shared" si="21"/>
        <v>-14.100000000001334</v>
      </c>
      <c r="G163" s="4">
        <f t="shared" si="18"/>
        <v>0</v>
      </c>
      <c r="H163" s="4">
        <f t="shared" si="19"/>
        <v>0</v>
      </c>
      <c r="I163" s="4">
        <f t="shared" si="22"/>
        <v>1460.6436741999912</v>
      </c>
      <c r="J163" s="9">
        <f t="shared" si="23"/>
        <v>1460.6436741999912</v>
      </c>
      <c r="K163" s="8" t="str">
        <f t="shared" si="24"/>
        <v/>
      </c>
      <c r="L163" s="9">
        <f t="shared" si="25"/>
        <v>-3.1919747500023732</v>
      </c>
      <c r="M163" s="9" t="str">
        <f t="shared" si="26"/>
        <v/>
      </c>
      <c r="N163" s="9"/>
      <c r="O163" s="9"/>
    </row>
    <row r="164" spans="1:15" x14ac:dyDescent="0.25">
      <c r="A164" s="15">
        <v>41500.958333333336</v>
      </c>
      <c r="B164" s="13">
        <v>1.5637700000000001</v>
      </c>
      <c r="C164" s="13">
        <v>1.4482299999999999</v>
      </c>
      <c r="D164" s="12">
        <f t="shared" si="20"/>
        <v>3.1221105445000008E-2</v>
      </c>
      <c r="E164" s="3">
        <f t="shared" si="21"/>
        <v>-11.400000000001409</v>
      </c>
      <c r="F164" s="3">
        <f t="shared" si="21"/>
        <v>-6.9999999999992291</v>
      </c>
      <c r="G164" s="4">
        <f t="shared" si="18"/>
        <v>2.2018005000024221</v>
      </c>
      <c r="H164" s="4">
        <f t="shared" si="19"/>
        <v>0</v>
      </c>
      <c r="I164" s="4">
        <f t="shared" si="22"/>
        <v>1462.8454746999937</v>
      </c>
      <c r="J164" s="9">
        <f t="shared" si="23"/>
        <v>1462.8454746999937</v>
      </c>
      <c r="K164" s="8" t="str">
        <f t="shared" si="24"/>
        <v/>
      </c>
      <c r="L164" s="9">
        <f t="shared" si="25"/>
        <v>-3.1919747500023732</v>
      </c>
      <c r="M164" s="9" t="str">
        <f t="shared" si="26"/>
        <v/>
      </c>
      <c r="N164" s="9"/>
      <c r="O164" s="9"/>
    </row>
    <row r="165" spans="1:15" x14ac:dyDescent="0.25">
      <c r="A165" s="15">
        <v>41501.958333333336</v>
      </c>
      <c r="B165" s="13">
        <v>1.56263</v>
      </c>
      <c r="C165" s="13">
        <v>1.44753</v>
      </c>
      <c r="D165" s="12">
        <f t="shared" si="20"/>
        <v>3.1000925394999879E-2</v>
      </c>
      <c r="E165" s="3">
        <f t="shared" si="21"/>
        <v>20.400000000000418</v>
      </c>
      <c r="F165" s="3">
        <f t="shared" si="21"/>
        <v>-16.799999999999038</v>
      </c>
      <c r="G165" s="4">
        <f t="shared" si="18"/>
        <v>-42.475678799999159</v>
      </c>
      <c r="H165" s="4">
        <f t="shared" si="19"/>
        <v>0</v>
      </c>
      <c r="I165" s="4">
        <f t="shared" si="22"/>
        <v>1420.3697958999946</v>
      </c>
      <c r="J165" s="9">
        <f t="shared" si="23"/>
        <v>1462.8454746999937</v>
      </c>
      <c r="K165" s="8">
        <f t="shared" si="24"/>
        <v>2.9036340156645801E-2</v>
      </c>
      <c r="L165" s="9">
        <f t="shared" si="25"/>
        <v>-42.475678799999059</v>
      </c>
      <c r="M165" s="9">
        <f t="shared" si="26"/>
        <v>1</v>
      </c>
      <c r="N165" s="9"/>
      <c r="O165" s="9"/>
    </row>
    <row r="166" spans="1:15" x14ac:dyDescent="0.25">
      <c r="A166" s="15">
        <v>41504.958333333336</v>
      </c>
      <c r="B166" s="13">
        <v>1.56467</v>
      </c>
      <c r="C166" s="13">
        <v>1.4458500000000001</v>
      </c>
      <c r="D166" s="12">
        <f t="shared" si="20"/>
        <v>3.5248493274999682E-2</v>
      </c>
      <c r="E166" s="3">
        <f t="shared" si="21"/>
        <v>18.700000000000383</v>
      </c>
      <c r="F166" s="3">
        <f t="shared" si="21"/>
        <v>-87.700000000001666</v>
      </c>
      <c r="G166" s="4">
        <f t="shared" si="18"/>
        <v>-133.94029945000258</v>
      </c>
      <c r="H166" s="4">
        <f t="shared" si="19"/>
        <v>0</v>
      </c>
      <c r="I166" s="4">
        <f t="shared" si="22"/>
        <v>1286.429496449992</v>
      </c>
      <c r="J166" s="9">
        <f t="shared" si="23"/>
        <v>1462.8454746999937</v>
      </c>
      <c r="K166" s="8">
        <f t="shared" si="24"/>
        <v>0.12059782205374892</v>
      </c>
      <c r="L166" s="9">
        <f t="shared" si="25"/>
        <v>-176.41597825000167</v>
      </c>
      <c r="M166" s="9">
        <f t="shared" si="26"/>
        <v>1</v>
      </c>
      <c r="N166" s="9"/>
      <c r="O166" s="9"/>
    </row>
    <row r="167" spans="1:15" x14ac:dyDescent="0.25">
      <c r="A167" s="15">
        <v>41505.958333333336</v>
      </c>
      <c r="B167" s="13">
        <v>1.56654</v>
      </c>
      <c r="C167" s="13">
        <v>1.4370799999999999</v>
      </c>
      <c r="D167" s="12">
        <f t="shared" si="20"/>
        <v>4.8642523220000067E-2</v>
      </c>
      <c r="E167" s="3">
        <f t="shared" si="21"/>
        <v>-4.9000000000010147</v>
      </c>
      <c r="F167" s="3">
        <f t="shared" si="21"/>
        <v>68.799999999999969</v>
      </c>
      <c r="G167" s="4">
        <f t="shared" si="18"/>
        <v>95.305160800000976</v>
      </c>
      <c r="H167" s="4">
        <f t="shared" si="19"/>
        <v>0</v>
      </c>
      <c r="I167" s="4">
        <f t="shared" si="22"/>
        <v>1381.734657249993</v>
      </c>
      <c r="J167" s="9">
        <f t="shared" si="23"/>
        <v>1462.8454746999937</v>
      </c>
      <c r="K167" s="8" t="str">
        <f t="shared" si="24"/>
        <v/>
      </c>
      <c r="L167" s="9">
        <f t="shared" si="25"/>
        <v>-81.110817450000695</v>
      </c>
      <c r="M167" s="9">
        <f t="shared" si="26"/>
        <v>0</v>
      </c>
      <c r="N167" s="9"/>
      <c r="O167" s="9"/>
    </row>
    <row r="168" spans="1:15" x14ac:dyDescent="0.25">
      <c r="A168" s="15">
        <v>41506.958333333336</v>
      </c>
      <c r="B168" s="13">
        <v>1.5660499999999999</v>
      </c>
      <c r="C168" s="13">
        <v>1.4439599999999999</v>
      </c>
      <c r="D168" s="12">
        <f t="shared" si="20"/>
        <v>3.9112007140000182E-2</v>
      </c>
      <c r="E168" s="3">
        <f t="shared" si="21"/>
        <v>-72.90000000000019</v>
      </c>
      <c r="F168" s="3">
        <f t="shared" si="21"/>
        <v>-48.799999999999955</v>
      </c>
      <c r="G168" s="4">
        <f t="shared" si="18"/>
        <v>8.7754092000002544</v>
      </c>
      <c r="H168" s="4">
        <f t="shared" si="19"/>
        <v>0</v>
      </c>
      <c r="I168" s="4">
        <f t="shared" si="22"/>
        <v>1390.5100664499932</v>
      </c>
      <c r="J168" s="9">
        <f t="shared" si="23"/>
        <v>1462.8454746999937</v>
      </c>
      <c r="K168" s="8" t="str">
        <f t="shared" si="24"/>
        <v/>
      </c>
      <c r="L168" s="9">
        <f t="shared" si="25"/>
        <v>-72.335408250000455</v>
      </c>
      <c r="M168" s="9">
        <f t="shared" si="26"/>
        <v>0</v>
      </c>
      <c r="N168" s="9"/>
      <c r="O168" s="9"/>
    </row>
    <row r="169" spans="1:15" x14ac:dyDescent="0.25">
      <c r="A169" s="15">
        <v>41507.958333333336</v>
      </c>
      <c r="B169" s="13">
        <v>1.5587599999999999</v>
      </c>
      <c r="C169" s="13">
        <v>1.4390799999999999</v>
      </c>
      <c r="D169" s="12">
        <f t="shared" si="20"/>
        <v>3.8234466220000041E-2</v>
      </c>
      <c r="E169" s="3">
        <f t="shared" si="21"/>
        <v>-20.899999999999253</v>
      </c>
      <c r="F169" s="3">
        <f t="shared" si="21"/>
        <v>-46.499999999998209</v>
      </c>
      <c r="G169" s="4">
        <f t="shared" si="18"/>
        <v>-40.202325249998395</v>
      </c>
      <c r="H169" s="4">
        <f t="shared" si="19"/>
        <v>0</v>
      </c>
      <c r="I169" s="4">
        <f t="shared" si="22"/>
        <v>1350.3077411999948</v>
      </c>
      <c r="J169" s="9">
        <f t="shared" si="23"/>
        <v>1462.8454746999937</v>
      </c>
      <c r="K169" s="8">
        <f t="shared" si="24"/>
        <v>7.6930704880553868E-2</v>
      </c>
      <c r="L169" s="9">
        <f t="shared" si="25"/>
        <v>-112.53773349999892</v>
      </c>
      <c r="M169" s="9">
        <f t="shared" si="26"/>
        <v>1</v>
      </c>
      <c r="N169" s="9"/>
      <c r="O169" s="9"/>
    </row>
    <row r="170" spans="1:15" x14ac:dyDescent="0.25">
      <c r="A170" s="15">
        <v>41508.958333333336</v>
      </c>
      <c r="B170" s="13">
        <v>1.55667</v>
      </c>
      <c r="C170" s="13">
        <v>1.4344300000000001</v>
      </c>
      <c r="D170" s="12">
        <f t="shared" si="20"/>
        <v>4.2254698744999875E-2</v>
      </c>
      <c r="E170" s="3">
        <f t="shared" si="21"/>
        <v>8.2000000000004292</v>
      </c>
      <c r="F170" s="3">
        <f t="shared" si="21"/>
        <v>31.999999999998696</v>
      </c>
      <c r="G170" s="4">
        <f t="shared" si="18"/>
        <v>33.84891199999786</v>
      </c>
      <c r="H170" s="4">
        <f t="shared" si="19"/>
        <v>0</v>
      </c>
      <c r="I170" s="4">
        <f t="shared" si="22"/>
        <v>1384.1566531999927</v>
      </c>
      <c r="J170" s="9">
        <f t="shared" si="23"/>
        <v>1462.8454746999937</v>
      </c>
      <c r="K170" s="8" t="str">
        <f t="shared" si="24"/>
        <v/>
      </c>
      <c r="L170" s="9">
        <f t="shared" si="25"/>
        <v>-78.68882150000104</v>
      </c>
      <c r="M170" s="9">
        <f t="shared" si="26"/>
        <v>0</v>
      </c>
      <c r="N170" s="9"/>
      <c r="O170" s="9"/>
    </row>
    <row r="171" spans="1:15" x14ac:dyDescent="0.25">
      <c r="A171" s="15">
        <v>41511.958333333336</v>
      </c>
      <c r="B171" s="13">
        <v>1.55749</v>
      </c>
      <c r="C171" s="13">
        <v>1.43763</v>
      </c>
      <c r="D171" s="12">
        <f t="shared" si="20"/>
        <v>3.8869807544999802E-2</v>
      </c>
      <c r="E171" s="3">
        <f t="shared" si="21"/>
        <v>-29.300000000000992</v>
      </c>
      <c r="F171" s="3">
        <f t="shared" si="21"/>
        <v>-113.99999999999855</v>
      </c>
      <c r="G171" s="4">
        <f t="shared" si="18"/>
        <v>-120.49924899999711</v>
      </c>
      <c r="H171" s="4">
        <f t="shared" si="19"/>
        <v>0</v>
      </c>
      <c r="I171" s="4">
        <f t="shared" si="22"/>
        <v>1263.6574041999957</v>
      </c>
      <c r="J171" s="9">
        <f t="shared" si="23"/>
        <v>1462.8454746999937</v>
      </c>
      <c r="K171" s="8">
        <f t="shared" si="24"/>
        <v>0.13616480615688298</v>
      </c>
      <c r="L171" s="9">
        <f t="shared" si="25"/>
        <v>-199.18807049999805</v>
      </c>
      <c r="M171" s="9">
        <f t="shared" si="26"/>
        <v>1</v>
      </c>
      <c r="N171" s="9"/>
      <c r="O171" s="9"/>
    </row>
    <row r="172" spans="1:15" x14ac:dyDescent="0.25">
      <c r="A172" s="15">
        <v>41512.958333333336</v>
      </c>
      <c r="B172" s="13">
        <v>1.5545599999999999</v>
      </c>
      <c r="C172" s="13">
        <v>1.4262300000000001</v>
      </c>
      <c r="D172" s="12">
        <f t="shared" si="20"/>
        <v>5.0919732444999699E-2</v>
      </c>
      <c r="E172" s="3">
        <f t="shared" si="21"/>
        <v>-20.400000000000418</v>
      </c>
      <c r="F172" s="3">
        <f t="shared" si="21"/>
        <v>53.999999999998494</v>
      </c>
      <c r="G172" s="4">
        <f t="shared" si="18"/>
        <v>91.35753899999844</v>
      </c>
      <c r="H172" s="4">
        <f t="shared" si="19"/>
        <v>0</v>
      </c>
      <c r="I172" s="4">
        <f t="shared" si="22"/>
        <v>1355.0149431999941</v>
      </c>
      <c r="J172" s="9">
        <f t="shared" si="23"/>
        <v>1462.8454746999937</v>
      </c>
      <c r="K172" s="8" t="str">
        <f t="shared" si="24"/>
        <v/>
      </c>
      <c r="L172" s="9">
        <f t="shared" si="25"/>
        <v>-107.83053149999955</v>
      </c>
      <c r="M172" s="9">
        <f t="shared" si="26"/>
        <v>0</v>
      </c>
      <c r="N172" s="9"/>
      <c r="O172" s="9"/>
    </row>
    <row r="173" spans="1:15" x14ac:dyDescent="0.25">
      <c r="A173" s="15">
        <v>41513.958333333336</v>
      </c>
      <c r="B173" s="13">
        <v>1.5525199999999999</v>
      </c>
      <c r="C173" s="13">
        <v>1.43163</v>
      </c>
      <c r="D173" s="12">
        <f t="shared" si="20"/>
        <v>4.1783978544999822E-2</v>
      </c>
      <c r="E173" s="3">
        <f t="shared" si="21"/>
        <v>-21.700000000000053</v>
      </c>
      <c r="F173" s="3">
        <f t="shared" si="21"/>
        <v>114.4999999999996</v>
      </c>
      <c r="G173" s="4">
        <f t="shared" si="18"/>
        <v>172.15626324999954</v>
      </c>
      <c r="H173" s="4">
        <f t="shared" si="19"/>
        <v>0</v>
      </c>
      <c r="I173" s="4">
        <f t="shared" si="22"/>
        <v>1527.1712064499936</v>
      </c>
      <c r="J173" s="9">
        <f t="shared" si="23"/>
        <v>1527.1712064499936</v>
      </c>
      <c r="K173" s="8" t="str">
        <f t="shared" si="24"/>
        <v/>
      </c>
      <c r="L173" s="9">
        <f t="shared" si="25"/>
        <v>-107.83053149999955</v>
      </c>
      <c r="M173" s="9" t="str">
        <f t="shared" si="26"/>
        <v/>
      </c>
      <c r="N173" s="9"/>
      <c r="O173" s="9"/>
    </row>
    <row r="174" spans="1:15" x14ac:dyDescent="0.25">
      <c r="A174" s="15">
        <v>41514.958333333336</v>
      </c>
      <c r="B174" s="13">
        <v>1.5503499999999999</v>
      </c>
      <c r="C174" s="13">
        <v>1.4430799999999999</v>
      </c>
      <c r="D174" s="12">
        <f t="shared" si="20"/>
        <v>2.4568352219999756E-2</v>
      </c>
      <c r="E174" s="3">
        <f t="shared" si="21"/>
        <v>0.30000000000196536</v>
      </c>
      <c r="F174" s="3">
        <f t="shared" si="21"/>
        <v>-10.999999999998789</v>
      </c>
      <c r="G174" s="4">
        <f t="shared" si="18"/>
        <v>-14.754313500000373</v>
      </c>
      <c r="H174" s="4">
        <f t="shared" si="19"/>
        <v>0</v>
      </c>
      <c r="I174" s="4">
        <f t="shared" si="22"/>
        <v>1512.4168929499933</v>
      </c>
      <c r="J174" s="9">
        <f t="shared" si="23"/>
        <v>1527.1712064499936</v>
      </c>
      <c r="K174" s="8">
        <f t="shared" si="24"/>
        <v>9.661204609991092E-3</v>
      </c>
      <c r="L174" s="9">
        <f t="shared" si="25"/>
        <v>-14.754313500000308</v>
      </c>
      <c r="M174" s="9">
        <f t="shared" si="26"/>
        <v>0</v>
      </c>
      <c r="N174" s="9"/>
      <c r="O174" s="9"/>
    </row>
    <row r="175" spans="1:15" x14ac:dyDescent="0.25">
      <c r="A175" s="15">
        <v>41515.958333333336</v>
      </c>
      <c r="B175" s="13">
        <v>1.5503800000000001</v>
      </c>
      <c r="C175" s="13">
        <v>1.44198</v>
      </c>
      <c r="D175" s="12">
        <f t="shared" si="20"/>
        <v>2.6043783570000034E-2</v>
      </c>
      <c r="E175" s="3">
        <f t="shared" si="21"/>
        <v>38.399999999998435</v>
      </c>
      <c r="F175" s="3">
        <f t="shared" si="21"/>
        <v>102.49999999999871</v>
      </c>
      <c r="G175" s="4">
        <f t="shared" si="18"/>
        <v>96.287921249999869</v>
      </c>
      <c r="H175" s="4">
        <f t="shared" si="19"/>
        <v>0</v>
      </c>
      <c r="I175" s="4">
        <f t="shared" si="22"/>
        <v>1608.7048141999933</v>
      </c>
      <c r="J175" s="9">
        <f t="shared" si="23"/>
        <v>1608.7048141999933</v>
      </c>
      <c r="K175" s="8" t="str">
        <f t="shared" si="24"/>
        <v/>
      </c>
      <c r="L175" s="9">
        <f t="shared" si="25"/>
        <v>-14.754313500000308</v>
      </c>
      <c r="M175" s="9" t="str">
        <f t="shared" si="26"/>
        <v/>
      </c>
      <c r="N175" s="9"/>
      <c r="O175" s="9"/>
    </row>
    <row r="176" spans="1:15" x14ac:dyDescent="0.25">
      <c r="A176" s="15">
        <v>41518.958333333336</v>
      </c>
      <c r="B176" s="13">
        <v>1.5542199999999999</v>
      </c>
      <c r="C176" s="13">
        <v>1.4522299999999999</v>
      </c>
      <c r="D176" s="12">
        <f t="shared" si="20"/>
        <v>1.6414991445000027E-2</v>
      </c>
      <c r="E176" s="3">
        <f t="shared" si="21"/>
        <v>15.100000000001224</v>
      </c>
      <c r="F176" s="3">
        <f t="shared" si="21"/>
        <v>48.000000000001378</v>
      </c>
      <c r="G176" s="4">
        <f t="shared" si="18"/>
        <v>0</v>
      </c>
      <c r="H176" s="4">
        <f t="shared" si="19"/>
        <v>0</v>
      </c>
      <c r="I176" s="4">
        <f t="shared" si="22"/>
        <v>1608.7048141999933</v>
      </c>
      <c r="J176" s="9">
        <f t="shared" si="23"/>
        <v>1608.7048141999933</v>
      </c>
      <c r="K176" s="8" t="str">
        <f t="shared" si="24"/>
        <v/>
      </c>
      <c r="L176" s="9">
        <f t="shared" si="25"/>
        <v>-14.754313500000308</v>
      </c>
      <c r="M176" s="9" t="str">
        <f t="shared" si="26"/>
        <v/>
      </c>
      <c r="N176" s="9"/>
      <c r="O176" s="9"/>
    </row>
    <row r="177" spans="1:15" x14ac:dyDescent="0.25">
      <c r="A177" s="15">
        <v>41519.958333333336</v>
      </c>
      <c r="B177" s="13">
        <v>1.5557300000000001</v>
      </c>
      <c r="C177" s="13">
        <v>1.45703</v>
      </c>
      <c r="D177" s="12">
        <f t="shared" si="20"/>
        <v>1.1617654644999753E-2</v>
      </c>
      <c r="E177" s="3">
        <f t="shared" si="21"/>
        <v>68.099999999999824</v>
      </c>
      <c r="F177" s="3">
        <f t="shared" si="21"/>
        <v>44.49999999999843</v>
      </c>
      <c r="G177" s="4">
        <f t="shared" si="18"/>
        <v>0</v>
      </c>
      <c r="H177" s="4">
        <f t="shared" si="19"/>
        <v>0</v>
      </c>
      <c r="I177" s="4">
        <f t="shared" si="22"/>
        <v>1608.7048141999933</v>
      </c>
      <c r="J177" s="9">
        <f t="shared" si="23"/>
        <v>1608.7048141999933</v>
      </c>
      <c r="K177" s="8" t="str">
        <f t="shared" si="24"/>
        <v/>
      </c>
      <c r="L177" s="9">
        <f t="shared" si="25"/>
        <v>-14.754313500000308</v>
      </c>
      <c r="M177" s="9" t="str">
        <f t="shared" si="26"/>
        <v/>
      </c>
      <c r="N177" s="9"/>
      <c r="O177" s="9"/>
    </row>
    <row r="178" spans="1:15" x14ac:dyDescent="0.25">
      <c r="A178" s="15">
        <v>41520.958333333336</v>
      </c>
      <c r="B178" s="13">
        <v>1.56254</v>
      </c>
      <c r="C178" s="13">
        <v>1.4614799999999999</v>
      </c>
      <c r="D178" s="12">
        <f t="shared" si="20"/>
        <v>1.2580227820000234E-2</v>
      </c>
      <c r="E178" s="3">
        <f t="shared" si="21"/>
        <v>-35.899999999999821</v>
      </c>
      <c r="F178" s="3">
        <f t="shared" si="21"/>
        <v>114.00000000000077</v>
      </c>
      <c r="G178" s="4">
        <f t="shared" si="18"/>
        <v>0</v>
      </c>
      <c r="H178" s="4">
        <f t="shared" si="19"/>
        <v>0</v>
      </c>
      <c r="I178" s="4">
        <f t="shared" si="22"/>
        <v>1608.7048141999933</v>
      </c>
      <c r="J178" s="9">
        <f t="shared" si="23"/>
        <v>1608.7048141999933</v>
      </c>
      <c r="K178" s="8" t="str">
        <f t="shared" si="24"/>
        <v/>
      </c>
      <c r="L178" s="9">
        <f t="shared" si="25"/>
        <v>-14.754313500000308</v>
      </c>
      <c r="M178" s="9" t="str">
        <f t="shared" si="26"/>
        <v/>
      </c>
      <c r="N178" s="9"/>
      <c r="O178" s="9"/>
    </row>
    <row r="179" spans="1:15" x14ac:dyDescent="0.25">
      <c r="A179" s="15">
        <v>41521.958333333336</v>
      </c>
      <c r="B179" s="13">
        <v>1.5589500000000001</v>
      </c>
      <c r="C179" s="13">
        <v>1.47288</v>
      </c>
      <c r="D179" s="12">
        <f t="shared" si="20"/>
        <v>-5.9896970800001892E-3</v>
      </c>
      <c r="E179" s="3">
        <f t="shared" si="21"/>
        <v>37.700000000000514</v>
      </c>
      <c r="F179" s="3">
        <f t="shared" si="21"/>
        <v>-77.899999999999636</v>
      </c>
      <c r="G179" s="4">
        <f t="shared" si="18"/>
        <v>0</v>
      </c>
      <c r="H179" s="4">
        <f t="shared" si="19"/>
        <v>0</v>
      </c>
      <c r="I179" s="4">
        <f t="shared" si="22"/>
        <v>1608.7048141999933</v>
      </c>
      <c r="J179" s="9">
        <f t="shared" si="23"/>
        <v>1608.7048141999933</v>
      </c>
      <c r="K179" s="8" t="str">
        <f t="shared" si="24"/>
        <v/>
      </c>
      <c r="L179" s="9">
        <f t="shared" si="25"/>
        <v>-14.754313500000308</v>
      </c>
      <c r="M179" s="9" t="str">
        <f t="shared" si="26"/>
        <v/>
      </c>
      <c r="N179" s="9"/>
      <c r="O179" s="9"/>
    </row>
    <row r="180" spans="1:15" x14ac:dyDescent="0.25">
      <c r="A180" s="15">
        <v>41522.958333333336</v>
      </c>
      <c r="B180" s="13">
        <v>1.5627200000000001</v>
      </c>
      <c r="C180" s="13">
        <v>1.46509</v>
      </c>
      <c r="D180" s="12">
        <f t="shared" si="20"/>
        <v>8.0165849350000151E-3</v>
      </c>
      <c r="E180" s="3">
        <f t="shared" si="21"/>
        <v>67.399999999999679</v>
      </c>
      <c r="F180" s="3">
        <f t="shared" si="21"/>
        <v>-17.599999999999838</v>
      </c>
      <c r="G180" s="4">
        <f t="shared" si="18"/>
        <v>0</v>
      </c>
      <c r="H180" s="4">
        <f t="shared" si="19"/>
        <v>0</v>
      </c>
      <c r="I180" s="4">
        <f t="shared" si="22"/>
        <v>1608.7048141999933</v>
      </c>
      <c r="J180" s="9">
        <f t="shared" si="23"/>
        <v>1608.7048141999933</v>
      </c>
      <c r="K180" s="8" t="str">
        <f t="shared" si="24"/>
        <v/>
      </c>
      <c r="L180" s="9">
        <f t="shared" si="25"/>
        <v>-14.754313500000308</v>
      </c>
      <c r="M180" s="9" t="str">
        <f t="shared" si="26"/>
        <v/>
      </c>
      <c r="N180" s="9"/>
      <c r="O180" s="9"/>
    </row>
    <row r="181" spans="1:15" x14ac:dyDescent="0.25">
      <c r="A181" s="15">
        <v>41525.958333333336</v>
      </c>
      <c r="B181" s="13">
        <v>1.5694600000000001</v>
      </c>
      <c r="C181" s="13">
        <v>1.46333</v>
      </c>
      <c r="D181" s="12">
        <f t="shared" si="20"/>
        <v>1.7069275095000114E-2</v>
      </c>
      <c r="E181" s="3">
        <f t="shared" si="21"/>
        <v>38.199999999999349</v>
      </c>
      <c r="F181" s="3">
        <f t="shared" si="21"/>
        <v>70.699999999999093</v>
      </c>
      <c r="G181" s="4">
        <f t="shared" si="18"/>
        <v>0</v>
      </c>
      <c r="H181" s="4">
        <f t="shared" si="19"/>
        <v>0</v>
      </c>
      <c r="I181" s="4">
        <f t="shared" si="22"/>
        <v>1608.7048141999933</v>
      </c>
      <c r="J181" s="9">
        <f t="shared" si="23"/>
        <v>1608.7048141999933</v>
      </c>
      <c r="K181" s="8" t="str">
        <f t="shared" si="24"/>
        <v/>
      </c>
      <c r="L181" s="9">
        <f t="shared" si="25"/>
        <v>-14.754313500000308</v>
      </c>
      <c r="M181" s="9" t="str">
        <f t="shared" si="26"/>
        <v/>
      </c>
      <c r="N181" s="9"/>
      <c r="O181" s="9"/>
    </row>
    <row r="182" spans="1:15" x14ac:dyDescent="0.25">
      <c r="A182" s="15">
        <v>41526.958333333336</v>
      </c>
      <c r="B182" s="13">
        <v>1.57328</v>
      </c>
      <c r="C182" s="13">
        <v>1.4703999999999999</v>
      </c>
      <c r="D182" s="12">
        <f t="shared" si="20"/>
        <v>1.159909360000011E-2</v>
      </c>
      <c r="E182" s="3">
        <f t="shared" si="21"/>
        <v>82.999999999999744</v>
      </c>
      <c r="F182" s="3">
        <f t="shared" si="21"/>
        <v>11.800000000001809</v>
      </c>
      <c r="G182" s="4">
        <f t="shared" si="18"/>
        <v>0</v>
      </c>
      <c r="H182" s="4">
        <f t="shared" si="19"/>
        <v>0</v>
      </c>
      <c r="I182" s="4">
        <f t="shared" si="22"/>
        <v>1608.7048141999933</v>
      </c>
      <c r="J182" s="9">
        <f t="shared" si="23"/>
        <v>1608.7048141999933</v>
      </c>
      <c r="K182" s="8" t="str">
        <f t="shared" si="24"/>
        <v/>
      </c>
      <c r="L182" s="9">
        <f t="shared" si="25"/>
        <v>-14.754313500000308</v>
      </c>
      <c r="M182" s="9" t="str">
        <f t="shared" si="26"/>
        <v/>
      </c>
      <c r="N182" s="9"/>
      <c r="O182" s="9"/>
    </row>
    <row r="183" spans="1:15" x14ac:dyDescent="0.25">
      <c r="A183" s="15">
        <v>41527.958333333336</v>
      </c>
      <c r="B183" s="13">
        <v>1.58158</v>
      </c>
      <c r="C183" s="13">
        <v>1.4715800000000001</v>
      </c>
      <c r="D183" s="12">
        <f t="shared" si="20"/>
        <v>1.8348539969999633E-2</v>
      </c>
      <c r="E183" s="3">
        <f t="shared" si="21"/>
        <v>-9.9999999999988987</v>
      </c>
      <c r="F183" s="3">
        <f t="shared" si="21"/>
        <v>-10.700000000001264</v>
      </c>
      <c r="G183" s="4">
        <f t="shared" si="18"/>
        <v>0</v>
      </c>
      <c r="H183" s="4">
        <f t="shared" si="19"/>
        <v>0</v>
      </c>
      <c r="I183" s="4">
        <f t="shared" si="22"/>
        <v>1608.7048141999933</v>
      </c>
      <c r="J183" s="9">
        <f t="shared" si="23"/>
        <v>1608.7048141999933</v>
      </c>
      <c r="K183" s="8" t="str">
        <f t="shared" si="24"/>
        <v/>
      </c>
      <c r="L183" s="9">
        <f t="shared" si="25"/>
        <v>-14.754313500000308</v>
      </c>
      <c r="M183" s="9" t="str">
        <f t="shared" si="26"/>
        <v/>
      </c>
      <c r="N183" s="9"/>
      <c r="O183" s="9"/>
    </row>
    <row r="184" spans="1:15" x14ac:dyDescent="0.25">
      <c r="A184" s="15">
        <v>41528.958333333336</v>
      </c>
      <c r="B184" s="13">
        <v>1.5805800000000001</v>
      </c>
      <c r="C184" s="13">
        <v>1.47051</v>
      </c>
      <c r="D184" s="12">
        <f t="shared" si="20"/>
        <v>1.8754550464999964E-2</v>
      </c>
      <c r="E184" s="3">
        <f t="shared" si="21"/>
        <v>66.29999999999913</v>
      </c>
      <c r="F184" s="3">
        <f t="shared" si="21"/>
        <v>51.200000000000131</v>
      </c>
      <c r="G184" s="4">
        <f t="shared" si="18"/>
        <v>0</v>
      </c>
      <c r="H184" s="4">
        <f t="shared" si="19"/>
        <v>0</v>
      </c>
      <c r="I184" s="4">
        <f t="shared" si="22"/>
        <v>1608.7048141999933</v>
      </c>
      <c r="J184" s="9">
        <f t="shared" si="23"/>
        <v>1608.7048141999933</v>
      </c>
      <c r="K184" s="8" t="str">
        <f t="shared" si="24"/>
        <v/>
      </c>
      <c r="L184" s="9">
        <f t="shared" si="25"/>
        <v>-14.754313500000308</v>
      </c>
      <c r="M184" s="9" t="str">
        <f t="shared" si="26"/>
        <v/>
      </c>
      <c r="N184" s="9"/>
      <c r="O184" s="9"/>
    </row>
    <row r="185" spans="1:15" x14ac:dyDescent="0.25">
      <c r="A185" s="15">
        <v>41529.958333333336</v>
      </c>
      <c r="B185" s="13">
        <v>1.58721</v>
      </c>
      <c r="C185" s="13">
        <v>1.47563</v>
      </c>
      <c r="D185" s="12">
        <f t="shared" si="20"/>
        <v>1.8656724544999781E-2</v>
      </c>
      <c r="E185" s="3">
        <f t="shared" si="21"/>
        <v>23.899999999998922</v>
      </c>
      <c r="F185" s="3">
        <f t="shared" si="21"/>
        <v>-14.600000000000168</v>
      </c>
      <c r="G185" s="4">
        <f t="shared" si="18"/>
        <v>0</v>
      </c>
      <c r="H185" s="4">
        <f t="shared" si="19"/>
        <v>0</v>
      </c>
      <c r="I185" s="4">
        <f t="shared" si="22"/>
        <v>1608.7048141999933</v>
      </c>
      <c r="J185" s="9">
        <f t="shared" si="23"/>
        <v>1608.7048141999933</v>
      </c>
      <c r="K185" s="8" t="str">
        <f t="shared" si="24"/>
        <v/>
      </c>
      <c r="L185" s="9">
        <f t="shared" si="25"/>
        <v>-14.754313500000308</v>
      </c>
      <c r="M185" s="9" t="str">
        <f t="shared" si="26"/>
        <v/>
      </c>
      <c r="N185" s="9"/>
      <c r="O185" s="9"/>
    </row>
    <row r="186" spans="1:15" x14ac:dyDescent="0.25">
      <c r="A186" s="15">
        <v>41532.958333333336</v>
      </c>
      <c r="B186" s="13">
        <v>1.5895999999999999</v>
      </c>
      <c r="C186" s="13">
        <v>1.47417</v>
      </c>
      <c r="D186" s="12">
        <f t="shared" si="20"/>
        <v>2.2965206154999862E-2</v>
      </c>
      <c r="E186" s="3">
        <f t="shared" si="21"/>
        <v>6.6000000000010495</v>
      </c>
      <c r="F186" s="3">
        <f t="shared" si="21"/>
        <v>-19.899999999999363</v>
      </c>
      <c r="G186" s="4">
        <f t="shared" si="18"/>
        <v>-32.749167150000211</v>
      </c>
      <c r="H186" s="4">
        <f t="shared" si="19"/>
        <v>0</v>
      </c>
      <c r="I186" s="4">
        <f t="shared" si="22"/>
        <v>1575.9556470499931</v>
      </c>
      <c r="J186" s="9">
        <f t="shared" si="23"/>
        <v>1608.7048141999933</v>
      </c>
      <c r="K186" s="8">
        <f t="shared" si="24"/>
        <v>2.0357474448341462E-2</v>
      </c>
      <c r="L186" s="9">
        <f t="shared" si="25"/>
        <v>-32.749167150000176</v>
      </c>
      <c r="M186" s="9">
        <f t="shared" si="26"/>
        <v>1</v>
      </c>
      <c r="N186" s="9"/>
      <c r="O186" s="9"/>
    </row>
    <row r="187" spans="1:15" x14ac:dyDescent="0.25">
      <c r="A187" s="15">
        <v>41533.958333333336</v>
      </c>
      <c r="B187" s="13">
        <v>1.59026</v>
      </c>
      <c r="C187" s="13">
        <v>1.47218</v>
      </c>
      <c r="D187" s="12">
        <f t="shared" si="20"/>
        <v>2.6240122869999771E-2</v>
      </c>
      <c r="E187" s="3">
        <f t="shared" si="21"/>
        <v>240.80000000000101</v>
      </c>
      <c r="F187" s="3">
        <f t="shared" si="21"/>
        <v>-1.9999999999997797</v>
      </c>
      <c r="G187" s="4">
        <f t="shared" si="18"/>
        <v>-243.42805700000071</v>
      </c>
      <c r="H187" s="4">
        <f t="shared" si="19"/>
        <v>0</v>
      </c>
      <c r="I187" s="4">
        <f t="shared" si="22"/>
        <v>1332.5275900499923</v>
      </c>
      <c r="J187" s="9">
        <f t="shared" si="23"/>
        <v>1608.7048141999933</v>
      </c>
      <c r="K187" s="8">
        <f t="shared" si="24"/>
        <v>0.17167675617813294</v>
      </c>
      <c r="L187" s="9">
        <f t="shared" si="25"/>
        <v>-276.17722415000094</v>
      </c>
      <c r="M187" s="9">
        <f t="shared" si="26"/>
        <v>1</v>
      </c>
      <c r="N187" s="9"/>
      <c r="O187" s="9"/>
    </row>
    <row r="188" spans="1:15" x14ac:dyDescent="0.25">
      <c r="A188" s="15">
        <v>41534.958333333336</v>
      </c>
      <c r="B188" s="13">
        <v>1.6143400000000001</v>
      </c>
      <c r="C188" s="13">
        <v>1.4719800000000001</v>
      </c>
      <c r="D188" s="12">
        <f t="shared" si="20"/>
        <v>5.058292857000013E-2</v>
      </c>
      <c r="E188" s="3">
        <f t="shared" si="21"/>
        <v>-112.90000000000022</v>
      </c>
      <c r="F188" s="3">
        <f t="shared" si="21"/>
        <v>-124.50000000000072</v>
      </c>
      <c r="G188" s="4">
        <f t="shared" si="18"/>
        <v>-50.696548250000731</v>
      </c>
      <c r="H188" s="4">
        <f t="shared" si="19"/>
        <v>0</v>
      </c>
      <c r="I188" s="4">
        <f t="shared" si="22"/>
        <v>1281.8310417999917</v>
      </c>
      <c r="J188" s="9">
        <f t="shared" si="23"/>
        <v>1608.7048141999933</v>
      </c>
      <c r="K188" s="8">
        <f t="shared" si="24"/>
        <v>0.20319064723042768</v>
      </c>
      <c r="L188" s="9">
        <f t="shared" si="25"/>
        <v>-326.8737724000016</v>
      </c>
      <c r="M188" s="9">
        <f t="shared" si="26"/>
        <v>1</v>
      </c>
      <c r="N188" s="9"/>
      <c r="O188" s="9"/>
    </row>
    <row r="189" spans="1:15" x14ac:dyDescent="0.25">
      <c r="A189" s="15">
        <v>41535.958333333336</v>
      </c>
      <c r="B189" s="13">
        <v>1.6030500000000001</v>
      </c>
      <c r="C189" s="13">
        <v>1.45953</v>
      </c>
      <c r="D189" s="12">
        <f t="shared" si="20"/>
        <v>5.5652583395000121E-2</v>
      </c>
      <c r="E189" s="3">
        <f t="shared" si="21"/>
        <v>-27.800000000000047</v>
      </c>
      <c r="F189" s="3">
        <f t="shared" si="21"/>
        <v>-28.500000000000192</v>
      </c>
      <c r="G189" s="4">
        <f t="shared" si="18"/>
        <v>-9.6498122500002097</v>
      </c>
      <c r="H189" s="4">
        <f t="shared" si="19"/>
        <v>0</v>
      </c>
      <c r="I189" s="4">
        <f t="shared" si="22"/>
        <v>1272.1812295499915</v>
      </c>
      <c r="J189" s="9">
        <f t="shared" si="23"/>
        <v>1608.7048141999933</v>
      </c>
      <c r="K189" s="8">
        <f t="shared" si="24"/>
        <v>0.2091891450062916</v>
      </c>
      <c r="L189" s="9">
        <f t="shared" si="25"/>
        <v>-336.52358465000179</v>
      </c>
      <c r="M189" s="9">
        <f t="shared" si="26"/>
        <v>1</v>
      </c>
      <c r="N189" s="9"/>
      <c r="O189" s="9"/>
    </row>
    <row r="190" spans="1:15" x14ac:dyDescent="0.25">
      <c r="A190" s="15">
        <v>41536.958333333336</v>
      </c>
      <c r="B190" s="13">
        <v>1.6002700000000001</v>
      </c>
      <c r="C190" s="13">
        <v>1.45668</v>
      </c>
      <c r="D190" s="12">
        <f t="shared" si="20"/>
        <v>5.6617564620000227E-2</v>
      </c>
      <c r="E190" s="3">
        <f t="shared" si="21"/>
        <v>39.499999999998977</v>
      </c>
      <c r="F190" s="3">
        <f t="shared" si="21"/>
        <v>46.69999999999952</v>
      </c>
      <c r="G190" s="4">
        <f t="shared" si="18"/>
        <v>21.865130950000392</v>
      </c>
      <c r="H190" s="4">
        <f t="shared" si="19"/>
        <v>0</v>
      </c>
      <c r="I190" s="4">
        <f t="shared" si="22"/>
        <v>1294.0463604999918</v>
      </c>
      <c r="J190" s="9">
        <f t="shared" si="23"/>
        <v>1608.7048141999933</v>
      </c>
      <c r="K190" s="8" t="str">
        <f t="shared" si="24"/>
        <v/>
      </c>
      <c r="L190" s="9">
        <f t="shared" si="25"/>
        <v>-314.65845370000147</v>
      </c>
      <c r="M190" s="9">
        <f t="shared" si="26"/>
        <v>0</v>
      </c>
      <c r="N190" s="9"/>
      <c r="O190" s="9"/>
    </row>
    <row r="191" spans="1:15" x14ac:dyDescent="0.25">
      <c r="A191" s="15">
        <v>41539.958333333336</v>
      </c>
      <c r="B191" s="13">
        <v>1.60422</v>
      </c>
      <c r="C191" s="13">
        <v>1.4613499999999999</v>
      </c>
      <c r="D191" s="12">
        <f t="shared" si="20"/>
        <v>5.4431051525000163E-2</v>
      </c>
      <c r="E191" s="3">
        <f t="shared" si="21"/>
        <v>-39.400000000000546</v>
      </c>
      <c r="F191" s="3">
        <f t="shared" si="21"/>
        <v>-7.699999999999374</v>
      </c>
      <c r="G191" s="4">
        <f t="shared" si="18"/>
        <v>29.281980550001368</v>
      </c>
      <c r="H191" s="4">
        <f t="shared" si="19"/>
        <v>0</v>
      </c>
      <c r="I191" s="4">
        <f t="shared" si="22"/>
        <v>1323.3283410499932</v>
      </c>
      <c r="J191" s="9">
        <f t="shared" si="23"/>
        <v>1608.7048141999933</v>
      </c>
      <c r="K191" s="8" t="str">
        <f t="shared" si="24"/>
        <v/>
      </c>
      <c r="L191" s="9">
        <f t="shared" si="25"/>
        <v>-285.37647315000004</v>
      </c>
      <c r="M191" s="9">
        <f t="shared" si="26"/>
        <v>0</v>
      </c>
      <c r="N191" s="9"/>
      <c r="O191" s="9"/>
    </row>
    <row r="192" spans="1:15" x14ac:dyDescent="0.25">
      <c r="A192" s="15">
        <v>41540.958333333336</v>
      </c>
      <c r="B192" s="13">
        <v>1.6002799999999999</v>
      </c>
      <c r="C192" s="13">
        <v>1.46058</v>
      </c>
      <c r="D192" s="12">
        <f t="shared" si="20"/>
        <v>5.1502853469999943E-2</v>
      </c>
      <c r="E192" s="3">
        <f t="shared" si="21"/>
        <v>77.10000000000106</v>
      </c>
      <c r="F192" s="3">
        <f t="shared" si="21"/>
        <v>15.000000000000568</v>
      </c>
      <c r="G192" s="4">
        <f t="shared" si="18"/>
        <v>-57.389572500000313</v>
      </c>
      <c r="H192" s="4">
        <f t="shared" si="19"/>
        <v>0</v>
      </c>
      <c r="I192" s="4">
        <f t="shared" si="22"/>
        <v>1265.938768549993</v>
      </c>
      <c r="J192" s="9">
        <f t="shared" si="23"/>
        <v>1608.7048141999933</v>
      </c>
      <c r="K192" s="8">
        <f t="shared" si="24"/>
        <v>0.21306957163577422</v>
      </c>
      <c r="L192" s="9">
        <f t="shared" si="25"/>
        <v>-342.76604565000025</v>
      </c>
      <c r="M192" s="9">
        <f t="shared" si="26"/>
        <v>1</v>
      </c>
      <c r="N192" s="9"/>
      <c r="O192" s="9"/>
    </row>
    <row r="193" spans="1:15" x14ac:dyDescent="0.25">
      <c r="A193" s="15">
        <v>41541.958333333336</v>
      </c>
      <c r="B193" s="13">
        <v>1.60799</v>
      </c>
      <c r="C193" s="13">
        <v>1.46208</v>
      </c>
      <c r="D193" s="12">
        <f t="shared" si="20"/>
        <v>5.7241810719999897E-2</v>
      </c>
      <c r="E193" s="3">
        <f t="shared" si="21"/>
        <v>-39.500000000001201</v>
      </c>
      <c r="F193" s="3">
        <f t="shared" si="21"/>
        <v>-20.999999999999908</v>
      </c>
      <c r="G193" s="4">
        <f t="shared" si="18"/>
        <v>11.905401500001322</v>
      </c>
      <c r="H193" s="4">
        <f t="shared" si="19"/>
        <v>0</v>
      </c>
      <c r="I193" s="4">
        <f t="shared" si="22"/>
        <v>1277.8441700499943</v>
      </c>
      <c r="J193" s="9">
        <f t="shared" si="23"/>
        <v>1608.7048141999933</v>
      </c>
      <c r="K193" s="8" t="str">
        <f t="shared" si="24"/>
        <v/>
      </c>
      <c r="L193" s="9">
        <f t="shared" si="25"/>
        <v>-330.86064414999896</v>
      </c>
      <c r="M193" s="9">
        <f t="shared" si="26"/>
        <v>0</v>
      </c>
      <c r="N193" s="9"/>
      <c r="O193" s="9"/>
    </row>
    <row r="194" spans="1:15" x14ac:dyDescent="0.25">
      <c r="A194" s="15">
        <v>41542.958333333336</v>
      </c>
      <c r="B194" s="13">
        <v>1.6040399999999999</v>
      </c>
      <c r="C194" s="13">
        <v>1.4599800000000001</v>
      </c>
      <c r="D194" s="12">
        <f t="shared" si="20"/>
        <v>5.6051270569999811E-2</v>
      </c>
      <c r="E194" s="3">
        <f t="shared" si="21"/>
        <v>95.500000000001691</v>
      </c>
      <c r="F194" s="3">
        <f t="shared" si="21"/>
        <v>15.499999999999403</v>
      </c>
      <c r="G194" s="4">
        <f t="shared" ref="G194:G257" si="27">IF(D194&gt;$T$2,-E194+1.3140285*F194,0)</f>
        <v>-75.132558250002475</v>
      </c>
      <c r="H194" s="4">
        <f t="shared" ref="H194:H257" si="28">IF(D194&lt;$T$3,+E194-1.3140285*F194,0)</f>
        <v>0</v>
      </c>
      <c r="I194" s="4">
        <f t="shared" si="22"/>
        <v>1202.7116117999919</v>
      </c>
      <c r="J194" s="9">
        <f t="shared" si="23"/>
        <v>1608.7048141999933</v>
      </c>
      <c r="K194" s="8">
        <f t="shared" si="24"/>
        <v>0.25237271550150808</v>
      </c>
      <c r="L194" s="9">
        <f t="shared" si="25"/>
        <v>-405.99320240000134</v>
      </c>
      <c r="M194" s="9">
        <f t="shared" si="26"/>
        <v>1</v>
      </c>
      <c r="N194" s="9"/>
      <c r="O194" s="9"/>
    </row>
    <row r="195" spans="1:15" x14ac:dyDescent="0.25">
      <c r="A195" s="15">
        <v>41543.958333333336</v>
      </c>
      <c r="B195" s="13">
        <v>1.6135900000000001</v>
      </c>
      <c r="C195" s="13">
        <v>1.46153</v>
      </c>
      <c r="D195" s="12">
        <f t="shared" ref="D195:D258" si="29">B195-(-0.3704666+1.3140285*C195)</f>
        <v>6.3564526395000209E-2</v>
      </c>
      <c r="E195" s="3">
        <f t="shared" ref="E195:F258" si="30">(B196-B195)*10000</f>
        <v>48.399999999999551</v>
      </c>
      <c r="F195" s="3">
        <f t="shared" si="30"/>
        <v>27.600000000000957</v>
      </c>
      <c r="G195" s="4">
        <f t="shared" si="27"/>
        <v>-12.132813399998291</v>
      </c>
      <c r="H195" s="4">
        <f t="shared" si="28"/>
        <v>0</v>
      </c>
      <c r="I195" s="4">
        <f t="shared" si="22"/>
        <v>1190.5787983999937</v>
      </c>
      <c r="J195" s="9">
        <f t="shared" si="23"/>
        <v>1608.7048141999933</v>
      </c>
      <c r="K195" s="8">
        <f t="shared" si="24"/>
        <v>0.25991469168812864</v>
      </c>
      <c r="L195" s="9">
        <f t="shared" si="25"/>
        <v>-418.12601579999955</v>
      </c>
      <c r="M195" s="9">
        <f t="shared" si="26"/>
        <v>1</v>
      </c>
      <c r="N195" s="9"/>
      <c r="O195" s="9"/>
    </row>
    <row r="196" spans="1:15" x14ac:dyDescent="0.25">
      <c r="A196" s="15">
        <v>41546.958333333336</v>
      </c>
      <c r="B196" s="13">
        <v>1.61843</v>
      </c>
      <c r="C196" s="13">
        <v>1.4642900000000001</v>
      </c>
      <c r="D196" s="12">
        <f t="shared" si="29"/>
        <v>6.4777807734999637E-2</v>
      </c>
      <c r="E196" s="3">
        <f t="shared" si="30"/>
        <v>10.499999999999954</v>
      </c>
      <c r="F196" s="3">
        <f t="shared" si="30"/>
        <v>20.399999999998197</v>
      </c>
      <c r="G196" s="4">
        <f t="shared" si="27"/>
        <v>16.30618139999768</v>
      </c>
      <c r="H196" s="4">
        <f t="shared" si="28"/>
        <v>0</v>
      </c>
      <c r="I196" s="4">
        <f t="shared" ref="I196:I259" si="31">G196+H196+I195</f>
        <v>1206.8849797999915</v>
      </c>
      <c r="J196" s="9">
        <f t="shared" ref="J196:J259" si="32">MAX(I196,J195)</f>
        <v>1608.7048141999933</v>
      </c>
      <c r="K196" s="8" t="str">
        <f t="shared" ref="K196:K259" si="33">IF(I196 &lt; I195, 1-I196/J196,"")</f>
        <v/>
      </c>
      <c r="L196" s="9">
        <f t="shared" ref="L196:L259" si="34">IF(J196=I196,L195,I196-J196)</f>
        <v>-401.81983440000181</v>
      </c>
      <c r="M196" s="9">
        <f t="shared" si="26"/>
        <v>0</v>
      </c>
      <c r="N196" s="9"/>
      <c r="O196" s="9"/>
    </row>
    <row r="197" spans="1:15" x14ac:dyDescent="0.25">
      <c r="A197" s="15">
        <v>41547.958333333336</v>
      </c>
      <c r="B197" s="13">
        <v>1.61948</v>
      </c>
      <c r="C197" s="13">
        <v>1.4663299999999999</v>
      </c>
      <c r="D197" s="12">
        <f t="shared" si="29"/>
        <v>6.3147189595000208E-2</v>
      </c>
      <c r="E197" s="3">
        <f t="shared" si="30"/>
        <v>26.699999999999502</v>
      </c>
      <c r="F197" s="3">
        <f t="shared" si="30"/>
        <v>-20.399999999998197</v>
      </c>
      <c r="G197" s="4">
        <f t="shared" si="27"/>
        <v>-53.506181399997132</v>
      </c>
      <c r="H197" s="4">
        <f t="shared" si="28"/>
        <v>0</v>
      </c>
      <c r="I197" s="4">
        <f t="shared" si="31"/>
        <v>1153.3787983999944</v>
      </c>
      <c r="J197" s="9">
        <f t="shared" si="32"/>
        <v>1608.7048141999933</v>
      </c>
      <c r="K197" s="8">
        <f t="shared" si="33"/>
        <v>0.2830388843129259</v>
      </c>
      <c r="L197" s="9">
        <f t="shared" si="34"/>
        <v>-455.32601579999891</v>
      </c>
      <c r="M197" s="9">
        <f t="shared" si="26"/>
        <v>1</v>
      </c>
      <c r="N197" s="9"/>
      <c r="O197" s="9"/>
    </row>
    <row r="198" spans="1:15" x14ac:dyDescent="0.25">
      <c r="A198" s="15">
        <v>41548.958333333336</v>
      </c>
      <c r="B198" s="13">
        <v>1.62215</v>
      </c>
      <c r="C198" s="13">
        <v>1.4642900000000001</v>
      </c>
      <c r="D198" s="12">
        <f t="shared" si="29"/>
        <v>6.8497807734999583E-2</v>
      </c>
      <c r="E198" s="3">
        <f t="shared" si="30"/>
        <v>-65.800000000000296</v>
      </c>
      <c r="F198" s="3">
        <f t="shared" si="30"/>
        <v>-112.60000000000048</v>
      </c>
      <c r="G198" s="4">
        <f t="shared" si="27"/>
        <v>-82.159609100000324</v>
      </c>
      <c r="H198" s="4">
        <f t="shared" si="28"/>
        <v>0</v>
      </c>
      <c r="I198" s="4">
        <f t="shared" si="31"/>
        <v>1071.219189299994</v>
      </c>
      <c r="J198" s="9">
        <f t="shared" si="32"/>
        <v>1608.7048141999933</v>
      </c>
      <c r="K198" s="8">
        <f t="shared" si="33"/>
        <v>0.33411078288299279</v>
      </c>
      <c r="L198" s="9">
        <f t="shared" si="34"/>
        <v>-537.48562489999927</v>
      </c>
      <c r="M198" s="9">
        <f t="shared" ref="M198:M261" si="35">IF(L198&lt;L197,1,IF(L198=L197,"",0))</f>
        <v>1</v>
      </c>
      <c r="N198" s="9"/>
      <c r="O198" s="9"/>
    </row>
    <row r="199" spans="1:15" x14ac:dyDescent="0.25">
      <c r="A199" s="15">
        <v>41549.958333333336</v>
      </c>
      <c r="B199" s="13">
        <v>1.61557</v>
      </c>
      <c r="C199" s="13">
        <v>1.45303</v>
      </c>
      <c r="D199" s="12">
        <f t="shared" si="29"/>
        <v>7.6713768644999902E-2</v>
      </c>
      <c r="E199" s="3">
        <f t="shared" si="30"/>
        <v>-149.69999999999928</v>
      </c>
      <c r="F199" s="3">
        <f t="shared" si="30"/>
        <v>-8.399999999999519</v>
      </c>
      <c r="G199" s="4">
        <f t="shared" si="27"/>
        <v>138.66216059999991</v>
      </c>
      <c r="H199" s="4">
        <f t="shared" si="28"/>
        <v>0</v>
      </c>
      <c r="I199" s="4">
        <f t="shared" si="31"/>
        <v>1209.8813498999939</v>
      </c>
      <c r="J199" s="9">
        <f t="shared" si="32"/>
        <v>1608.7048141999933</v>
      </c>
      <c r="K199" s="8" t="str">
        <f t="shared" si="33"/>
        <v/>
      </c>
      <c r="L199" s="9">
        <f t="shared" si="34"/>
        <v>-398.82346429999939</v>
      </c>
      <c r="M199" s="9">
        <f t="shared" si="35"/>
        <v>0</v>
      </c>
      <c r="N199" s="9"/>
      <c r="O199" s="9"/>
    </row>
    <row r="200" spans="1:15" x14ac:dyDescent="0.25">
      <c r="A200" s="15">
        <v>41550.958333333336</v>
      </c>
      <c r="B200" s="13">
        <v>1.6006</v>
      </c>
      <c r="C200" s="13">
        <v>1.4521900000000001</v>
      </c>
      <c r="D200" s="12">
        <f t="shared" si="29"/>
        <v>6.2847552584999633E-2</v>
      </c>
      <c r="E200" s="3">
        <f t="shared" si="30"/>
        <v>88.299999999998931</v>
      </c>
      <c r="F200" s="3">
        <f t="shared" si="30"/>
        <v>8.8999999999983537</v>
      </c>
      <c r="G200" s="4">
        <f t="shared" si="27"/>
        <v>-76.605146350001093</v>
      </c>
      <c r="H200" s="4">
        <f t="shared" si="28"/>
        <v>0</v>
      </c>
      <c r="I200" s="4">
        <f t="shared" si="31"/>
        <v>1133.2762035499927</v>
      </c>
      <c r="J200" s="9">
        <f t="shared" si="32"/>
        <v>1608.7048141999933</v>
      </c>
      <c r="K200" s="8">
        <f t="shared" si="33"/>
        <v>0.29553502075297178</v>
      </c>
      <c r="L200" s="9">
        <f t="shared" si="34"/>
        <v>-475.42861065000056</v>
      </c>
      <c r="M200" s="9">
        <f t="shared" si="35"/>
        <v>1</v>
      </c>
      <c r="N200" s="9"/>
      <c r="O200" s="9"/>
    </row>
    <row r="201" spans="1:15" x14ac:dyDescent="0.25">
      <c r="A201" s="15">
        <v>41553.958333333336</v>
      </c>
      <c r="B201" s="13">
        <v>1.6094299999999999</v>
      </c>
      <c r="C201" s="13">
        <v>1.4530799999999999</v>
      </c>
      <c r="D201" s="12">
        <f t="shared" si="29"/>
        <v>7.0508067219999804E-2</v>
      </c>
      <c r="E201" s="3">
        <f t="shared" si="30"/>
        <v>-11.799999999999589</v>
      </c>
      <c r="F201" s="3">
        <f t="shared" si="30"/>
        <v>6.0000000000015596</v>
      </c>
      <c r="G201" s="4">
        <f t="shared" si="27"/>
        <v>19.684171000001637</v>
      </c>
      <c r="H201" s="4">
        <f t="shared" si="28"/>
        <v>0</v>
      </c>
      <c r="I201" s="4">
        <f t="shared" si="31"/>
        <v>1152.9603745499944</v>
      </c>
      <c r="J201" s="9">
        <f t="shared" si="32"/>
        <v>1608.7048141999933</v>
      </c>
      <c r="K201" s="8" t="str">
        <f t="shared" si="33"/>
        <v/>
      </c>
      <c r="L201" s="9">
        <f t="shared" si="34"/>
        <v>-455.74443964999887</v>
      </c>
      <c r="M201" s="9">
        <f t="shared" si="35"/>
        <v>0</v>
      </c>
      <c r="N201" s="9"/>
      <c r="O201" s="9"/>
    </row>
    <row r="202" spans="1:15" x14ac:dyDescent="0.25">
      <c r="A202" s="15">
        <v>41554.958333333336</v>
      </c>
      <c r="B202" s="13">
        <v>1.60825</v>
      </c>
      <c r="C202" s="13">
        <v>1.4536800000000001</v>
      </c>
      <c r="D202" s="12">
        <f t="shared" si="29"/>
        <v>6.8539650119999962E-2</v>
      </c>
      <c r="E202" s="3">
        <f t="shared" si="30"/>
        <v>-129.99999999999901</v>
      </c>
      <c r="F202" s="3">
        <f t="shared" si="30"/>
        <v>-21.700000000000053</v>
      </c>
      <c r="G202" s="4">
        <f t="shared" si="27"/>
        <v>101.48558154999894</v>
      </c>
      <c r="H202" s="4">
        <f t="shared" si="28"/>
        <v>0</v>
      </c>
      <c r="I202" s="4">
        <f t="shared" si="31"/>
        <v>1254.4459560999933</v>
      </c>
      <c r="J202" s="9">
        <f t="shared" si="32"/>
        <v>1608.7048141999933</v>
      </c>
      <c r="K202" s="8" t="str">
        <f t="shared" si="33"/>
        <v/>
      </c>
      <c r="L202" s="9">
        <f t="shared" si="34"/>
        <v>-354.2588581</v>
      </c>
      <c r="M202" s="9">
        <f t="shared" si="35"/>
        <v>0</v>
      </c>
      <c r="N202" s="9"/>
      <c r="O202" s="9"/>
    </row>
    <row r="203" spans="1:15" x14ac:dyDescent="0.25">
      <c r="A203" s="15">
        <v>41555.958333333336</v>
      </c>
      <c r="B203" s="13">
        <v>1.5952500000000001</v>
      </c>
      <c r="C203" s="13">
        <v>1.4515100000000001</v>
      </c>
      <c r="D203" s="12">
        <f t="shared" si="29"/>
        <v>5.8391091964999919E-2</v>
      </c>
      <c r="E203" s="3">
        <f t="shared" si="30"/>
        <v>14.300000000000423</v>
      </c>
      <c r="F203" s="3">
        <f t="shared" si="30"/>
        <v>38.299999999999997</v>
      </c>
      <c r="G203" s="4">
        <f t="shared" si="27"/>
        <v>36.027291549999575</v>
      </c>
      <c r="H203" s="4">
        <f t="shared" si="28"/>
        <v>0</v>
      </c>
      <c r="I203" s="4">
        <f t="shared" si="31"/>
        <v>1290.4732476499928</v>
      </c>
      <c r="J203" s="9">
        <f t="shared" si="32"/>
        <v>1608.7048141999933</v>
      </c>
      <c r="K203" s="8" t="str">
        <f t="shared" si="33"/>
        <v/>
      </c>
      <c r="L203" s="9">
        <f t="shared" si="34"/>
        <v>-318.23156655000048</v>
      </c>
      <c r="M203" s="9">
        <f t="shared" si="35"/>
        <v>0</v>
      </c>
      <c r="N203" s="9"/>
      <c r="O203" s="9"/>
    </row>
    <row r="204" spans="1:15" x14ac:dyDescent="0.25">
      <c r="A204" s="15">
        <v>41556.958333333336</v>
      </c>
      <c r="B204" s="13">
        <v>1.5966800000000001</v>
      </c>
      <c r="C204" s="13">
        <v>1.4553400000000001</v>
      </c>
      <c r="D204" s="12">
        <f t="shared" si="29"/>
        <v>5.4788362810000102E-2</v>
      </c>
      <c r="E204" s="3">
        <f t="shared" si="30"/>
        <v>-18.299999999999983</v>
      </c>
      <c r="F204" s="3">
        <f t="shared" si="30"/>
        <v>-13.900000000000023</v>
      </c>
      <c r="G204" s="4">
        <f t="shared" si="27"/>
        <v>3.5003849999952763E-2</v>
      </c>
      <c r="H204" s="4">
        <f t="shared" si="28"/>
        <v>0</v>
      </c>
      <c r="I204" s="4">
        <f t="shared" si="31"/>
        <v>1290.5082514999926</v>
      </c>
      <c r="J204" s="9">
        <f t="shared" si="32"/>
        <v>1608.7048141999933</v>
      </c>
      <c r="K204" s="8" t="str">
        <f t="shared" si="33"/>
        <v/>
      </c>
      <c r="L204" s="9">
        <f t="shared" si="34"/>
        <v>-318.19656270000064</v>
      </c>
      <c r="M204" s="9">
        <f t="shared" si="35"/>
        <v>0</v>
      </c>
      <c r="N204" s="9"/>
      <c r="O204" s="9"/>
    </row>
    <row r="205" spans="1:15" x14ac:dyDescent="0.25">
      <c r="A205" s="15">
        <v>41557.958333333336</v>
      </c>
      <c r="B205" s="13">
        <v>1.5948500000000001</v>
      </c>
      <c r="C205" s="13">
        <v>1.4539500000000001</v>
      </c>
      <c r="D205" s="12">
        <f t="shared" si="29"/>
        <v>5.4784862425000025E-2</v>
      </c>
      <c r="E205" s="3">
        <f t="shared" si="30"/>
        <v>32.499999999999751</v>
      </c>
      <c r="F205" s="3">
        <f t="shared" si="30"/>
        <v>8.2999999999988638</v>
      </c>
      <c r="G205" s="4">
        <f t="shared" si="27"/>
        <v>-21.593563450001245</v>
      </c>
      <c r="H205" s="4">
        <f t="shared" si="28"/>
        <v>0</v>
      </c>
      <c r="I205" s="4">
        <f t="shared" si="31"/>
        <v>1268.9146880499914</v>
      </c>
      <c r="J205" s="9">
        <f t="shared" si="32"/>
        <v>1608.7048141999933</v>
      </c>
      <c r="K205" s="8">
        <f t="shared" si="33"/>
        <v>0.21121968626604692</v>
      </c>
      <c r="L205" s="9">
        <f t="shared" si="34"/>
        <v>-339.79012615000192</v>
      </c>
      <c r="M205" s="9">
        <f t="shared" si="35"/>
        <v>1</v>
      </c>
      <c r="N205" s="9"/>
      <c r="O205" s="9"/>
    </row>
    <row r="206" spans="1:15" x14ac:dyDescent="0.25">
      <c r="A206" s="15">
        <v>41560.958333333336</v>
      </c>
      <c r="B206" s="13">
        <v>1.5981000000000001</v>
      </c>
      <c r="C206" s="13">
        <v>1.45478</v>
      </c>
      <c r="D206" s="12">
        <f t="shared" si="29"/>
        <v>5.6944218769999999E-2</v>
      </c>
      <c r="E206" s="3">
        <f t="shared" si="30"/>
        <v>15.499999999999403</v>
      </c>
      <c r="F206" s="3">
        <f t="shared" si="30"/>
        <v>49.500000000000099</v>
      </c>
      <c r="G206" s="4">
        <f t="shared" si="27"/>
        <v>49.544410750000736</v>
      </c>
      <c r="H206" s="4">
        <f t="shared" si="28"/>
        <v>0</v>
      </c>
      <c r="I206" s="4">
        <f t="shared" si="31"/>
        <v>1318.459098799992</v>
      </c>
      <c r="J206" s="9">
        <f t="shared" si="32"/>
        <v>1608.7048141999933</v>
      </c>
      <c r="K206" s="8" t="str">
        <f t="shared" si="33"/>
        <v/>
      </c>
      <c r="L206" s="9">
        <f t="shared" si="34"/>
        <v>-290.24571540000125</v>
      </c>
      <c r="M206" s="9">
        <f t="shared" si="35"/>
        <v>0</v>
      </c>
      <c r="N206" s="9"/>
      <c r="O206" s="9"/>
    </row>
    <row r="207" spans="1:15" x14ac:dyDescent="0.25">
      <c r="A207" s="15">
        <v>41561.958333333336</v>
      </c>
      <c r="B207" s="13">
        <v>1.59965</v>
      </c>
      <c r="C207" s="13">
        <v>1.45973</v>
      </c>
      <c r="D207" s="12">
        <f t="shared" si="29"/>
        <v>5.1989777694999795E-2</v>
      </c>
      <c r="E207" s="3">
        <f t="shared" si="30"/>
        <v>-47.800000000000068</v>
      </c>
      <c r="F207" s="3">
        <f t="shared" si="30"/>
        <v>-30.999999999998806</v>
      </c>
      <c r="G207" s="4">
        <f t="shared" si="27"/>
        <v>7.0651165000016363</v>
      </c>
      <c r="H207" s="4">
        <f t="shared" si="28"/>
        <v>0</v>
      </c>
      <c r="I207" s="4">
        <f t="shared" si="31"/>
        <v>1325.5242152999936</v>
      </c>
      <c r="J207" s="9">
        <f t="shared" si="32"/>
        <v>1608.7048141999933</v>
      </c>
      <c r="K207" s="8" t="str">
        <f t="shared" si="33"/>
        <v/>
      </c>
      <c r="L207" s="9">
        <f t="shared" si="34"/>
        <v>-283.18059889999972</v>
      </c>
      <c r="M207" s="9">
        <f t="shared" si="35"/>
        <v>0</v>
      </c>
      <c r="N207" s="9"/>
      <c r="O207" s="9"/>
    </row>
    <row r="208" spans="1:15" x14ac:dyDescent="0.25">
      <c r="A208" s="15">
        <v>41562.958333333336</v>
      </c>
      <c r="B208" s="13">
        <v>1.59487</v>
      </c>
      <c r="C208" s="13">
        <v>1.4566300000000001</v>
      </c>
      <c r="D208" s="12">
        <f t="shared" si="29"/>
        <v>5.1283266044999776E-2</v>
      </c>
      <c r="E208" s="3">
        <f t="shared" si="30"/>
        <v>215.30000000000049</v>
      </c>
      <c r="F208" s="3">
        <f t="shared" si="30"/>
        <v>18.799999999998818</v>
      </c>
      <c r="G208" s="4">
        <f t="shared" si="27"/>
        <v>-190.59626420000205</v>
      </c>
      <c r="H208" s="4">
        <f t="shared" si="28"/>
        <v>0</v>
      </c>
      <c r="I208" s="4">
        <f t="shared" si="31"/>
        <v>1134.9279510999916</v>
      </c>
      <c r="J208" s="9">
        <f t="shared" si="32"/>
        <v>1608.7048141999933</v>
      </c>
      <c r="K208" s="8">
        <f t="shared" si="33"/>
        <v>0.29450826461013002</v>
      </c>
      <c r="L208" s="9">
        <f t="shared" si="34"/>
        <v>-473.77686310000172</v>
      </c>
      <c r="M208" s="9">
        <f t="shared" si="35"/>
        <v>1</v>
      </c>
      <c r="N208" s="9"/>
      <c r="O208" s="9"/>
    </row>
    <row r="209" spans="1:15" x14ac:dyDescent="0.25">
      <c r="A209" s="15">
        <v>41563.958333333336</v>
      </c>
      <c r="B209" s="13">
        <v>1.6164000000000001</v>
      </c>
      <c r="C209" s="13">
        <v>1.45851</v>
      </c>
      <c r="D209" s="12">
        <f t="shared" si="29"/>
        <v>7.0342892464999807E-2</v>
      </c>
      <c r="E209" s="3">
        <f t="shared" si="30"/>
        <v>0</v>
      </c>
      <c r="F209" s="3">
        <f t="shared" si="30"/>
        <v>-10.299999999998644</v>
      </c>
      <c r="G209" s="4">
        <f t="shared" si="27"/>
        <v>-13.534493549998219</v>
      </c>
      <c r="H209" s="4">
        <f t="shared" si="28"/>
        <v>0</v>
      </c>
      <c r="I209" s="4">
        <f t="shared" si="31"/>
        <v>1121.3934575499934</v>
      </c>
      <c r="J209" s="9">
        <f t="shared" si="32"/>
        <v>1608.7048141999933</v>
      </c>
      <c r="K209" s="8">
        <f t="shared" si="33"/>
        <v>0.30292155052220637</v>
      </c>
      <c r="L209" s="9">
        <f t="shared" si="34"/>
        <v>-487.31135664999988</v>
      </c>
      <c r="M209" s="9">
        <f t="shared" si="35"/>
        <v>1</v>
      </c>
      <c r="N209" s="9"/>
      <c r="O209" s="9"/>
    </row>
    <row r="210" spans="1:15" x14ac:dyDescent="0.25">
      <c r="A210" s="15">
        <v>41564.958333333336</v>
      </c>
      <c r="B210" s="13">
        <v>1.6164000000000001</v>
      </c>
      <c r="C210" s="13">
        <v>1.4574800000000001</v>
      </c>
      <c r="D210" s="12">
        <f t="shared" si="29"/>
        <v>7.1696341819999621E-2</v>
      </c>
      <c r="E210" s="3">
        <f t="shared" si="30"/>
        <v>-17.899999999999583</v>
      </c>
      <c r="F210" s="3">
        <f t="shared" si="30"/>
        <v>-11.500000000002064</v>
      </c>
      <c r="G210" s="4">
        <f t="shared" si="27"/>
        <v>2.7886722499968695</v>
      </c>
      <c r="H210" s="4">
        <f t="shared" si="28"/>
        <v>0</v>
      </c>
      <c r="I210" s="4">
        <f t="shared" si="31"/>
        <v>1124.1821297999902</v>
      </c>
      <c r="J210" s="9">
        <f t="shared" si="32"/>
        <v>1608.7048141999933</v>
      </c>
      <c r="K210" s="8" t="str">
        <f t="shared" si="33"/>
        <v/>
      </c>
      <c r="L210" s="9">
        <f t="shared" si="34"/>
        <v>-484.52268440000307</v>
      </c>
      <c r="M210" s="9">
        <f t="shared" si="35"/>
        <v>0</v>
      </c>
      <c r="N210" s="9"/>
      <c r="O210" s="9"/>
    </row>
    <row r="211" spans="1:15" x14ac:dyDescent="0.25">
      <c r="A211" s="15">
        <v>41567.958333333336</v>
      </c>
      <c r="B211" s="13">
        <v>1.6146100000000001</v>
      </c>
      <c r="C211" s="13">
        <v>1.4563299999999999</v>
      </c>
      <c r="D211" s="12">
        <f t="shared" si="29"/>
        <v>7.1417474595000252E-2</v>
      </c>
      <c r="E211" s="3">
        <f t="shared" si="30"/>
        <v>88.499999999998025</v>
      </c>
      <c r="F211" s="3">
        <f t="shared" si="30"/>
        <v>-38.399999999998435</v>
      </c>
      <c r="G211" s="4">
        <f t="shared" si="27"/>
        <v>-138.95869439999598</v>
      </c>
      <c r="H211" s="4">
        <f t="shared" si="28"/>
        <v>0</v>
      </c>
      <c r="I211" s="4">
        <f t="shared" si="31"/>
        <v>985.22343539999429</v>
      </c>
      <c r="J211" s="9">
        <f t="shared" si="32"/>
        <v>1608.7048141999933</v>
      </c>
      <c r="K211" s="8">
        <f t="shared" si="33"/>
        <v>0.38756729842326942</v>
      </c>
      <c r="L211" s="9">
        <f t="shared" si="34"/>
        <v>-623.48137879999899</v>
      </c>
      <c r="M211" s="9">
        <f t="shared" si="35"/>
        <v>1</v>
      </c>
      <c r="N211" s="9"/>
      <c r="O211" s="9"/>
    </row>
    <row r="212" spans="1:15" x14ac:dyDescent="0.25">
      <c r="A212" s="15">
        <v>41568.958333333336</v>
      </c>
      <c r="B212" s="13">
        <v>1.6234599999999999</v>
      </c>
      <c r="C212" s="13">
        <v>1.4524900000000001</v>
      </c>
      <c r="D212" s="12">
        <f t="shared" si="29"/>
        <v>8.5313344034999572E-2</v>
      </c>
      <c r="E212" s="3">
        <f t="shared" si="30"/>
        <v>-72.099999999999383</v>
      </c>
      <c r="F212" s="3">
        <f t="shared" si="30"/>
        <v>-104.60000000000136</v>
      </c>
      <c r="G212" s="4">
        <f t="shared" si="27"/>
        <v>-65.347381100002409</v>
      </c>
      <c r="H212" s="4">
        <f t="shared" si="28"/>
        <v>0</v>
      </c>
      <c r="I212" s="4">
        <f t="shared" si="31"/>
        <v>919.87605429999189</v>
      </c>
      <c r="J212" s="9">
        <f t="shared" si="32"/>
        <v>1608.7048141999933</v>
      </c>
      <c r="K212" s="8">
        <f t="shared" si="33"/>
        <v>0.42818841208140168</v>
      </c>
      <c r="L212" s="9">
        <f t="shared" si="34"/>
        <v>-688.82875990000139</v>
      </c>
      <c r="M212" s="9">
        <f t="shared" si="35"/>
        <v>1</v>
      </c>
      <c r="N212" s="9"/>
      <c r="O212" s="9"/>
    </row>
    <row r="213" spans="1:15" x14ac:dyDescent="0.25">
      <c r="A213" s="15">
        <v>41569.958333333336</v>
      </c>
      <c r="B213" s="13">
        <v>1.61625</v>
      </c>
      <c r="C213" s="13">
        <v>1.4420299999999999</v>
      </c>
      <c r="D213" s="12">
        <f t="shared" si="29"/>
        <v>9.1848082144999843E-2</v>
      </c>
      <c r="E213" s="3">
        <f t="shared" si="30"/>
        <v>38.000000000000256</v>
      </c>
      <c r="F213" s="3">
        <f t="shared" si="30"/>
        <v>35.500000000001641</v>
      </c>
      <c r="G213" s="4">
        <f t="shared" si="27"/>
        <v>8.6480117500018991</v>
      </c>
      <c r="H213" s="4">
        <f t="shared" si="28"/>
        <v>0</v>
      </c>
      <c r="I213" s="4">
        <f t="shared" si="31"/>
        <v>928.52406604999373</v>
      </c>
      <c r="J213" s="9">
        <f t="shared" si="32"/>
        <v>1608.7048141999933</v>
      </c>
      <c r="K213" s="8" t="str">
        <f t="shared" si="33"/>
        <v/>
      </c>
      <c r="L213" s="9">
        <f t="shared" si="34"/>
        <v>-680.18074814999954</v>
      </c>
      <c r="M213" s="9">
        <f t="shared" si="35"/>
        <v>0</v>
      </c>
      <c r="N213" s="9"/>
      <c r="O213" s="9"/>
    </row>
    <row r="214" spans="1:15" x14ac:dyDescent="0.25">
      <c r="A214" s="15">
        <v>41570.958333333336</v>
      </c>
      <c r="B214" s="13">
        <v>1.62005</v>
      </c>
      <c r="C214" s="13">
        <v>1.4455800000000001</v>
      </c>
      <c r="D214" s="12">
        <f t="shared" si="29"/>
        <v>9.0983280969999747E-2</v>
      </c>
      <c r="E214" s="3">
        <f t="shared" si="30"/>
        <v>-38.400000000000659</v>
      </c>
      <c r="F214" s="3">
        <f t="shared" si="30"/>
        <v>-32.400000000001313</v>
      </c>
      <c r="G214" s="4">
        <f t="shared" si="27"/>
        <v>-4.174523400001064</v>
      </c>
      <c r="H214" s="4">
        <f t="shared" si="28"/>
        <v>0</v>
      </c>
      <c r="I214" s="4">
        <f t="shared" si="31"/>
        <v>924.34954264999271</v>
      </c>
      <c r="J214" s="9">
        <f t="shared" si="32"/>
        <v>1608.7048141999933</v>
      </c>
      <c r="K214" s="8">
        <f t="shared" si="33"/>
        <v>0.42540761083650358</v>
      </c>
      <c r="L214" s="9">
        <f t="shared" si="34"/>
        <v>-684.35527155000057</v>
      </c>
      <c r="M214" s="9">
        <f t="shared" si="35"/>
        <v>1</v>
      </c>
      <c r="N214" s="9"/>
      <c r="O214" s="9"/>
    </row>
    <row r="215" spans="1:15" x14ac:dyDescent="0.25">
      <c r="A215" s="15">
        <v>41571.958333333336</v>
      </c>
      <c r="B215" s="13">
        <v>1.6162099999999999</v>
      </c>
      <c r="C215" s="13">
        <v>1.44234</v>
      </c>
      <c r="D215" s="12">
        <f t="shared" si="29"/>
        <v>9.140073330999976E-2</v>
      </c>
      <c r="E215" s="3">
        <f t="shared" si="30"/>
        <v>-21.599999999999397</v>
      </c>
      <c r="F215" s="3">
        <f t="shared" si="30"/>
        <v>34.4000000000011</v>
      </c>
      <c r="G215" s="4">
        <f t="shared" si="27"/>
        <v>66.802580400000835</v>
      </c>
      <c r="H215" s="4">
        <f t="shared" si="28"/>
        <v>0</v>
      </c>
      <c r="I215" s="4">
        <f t="shared" si="31"/>
        <v>991.15212304999352</v>
      </c>
      <c r="J215" s="9">
        <f t="shared" si="32"/>
        <v>1608.7048141999933</v>
      </c>
      <c r="K215" s="8" t="str">
        <f t="shared" si="33"/>
        <v/>
      </c>
      <c r="L215" s="9">
        <f t="shared" si="34"/>
        <v>-617.55269114999976</v>
      </c>
      <c r="M215" s="9">
        <f t="shared" si="35"/>
        <v>0</v>
      </c>
      <c r="N215" s="9"/>
      <c r="O215" s="9"/>
    </row>
    <row r="216" spans="1:15" x14ac:dyDescent="0.25">
      <c r="A216" s="15">
        <v>41574.958333333336</v>
      </c>
      <c r="B216" s="13">
        <v>1.61405</v>
      </c>
      <c r="C216" s="13">
        <v>1.4457800000000001</v>
      </c>
      <c r="D216" s="12">
        <f t="shared" si="29"/>
        <v>8.4720475269999929E-2</v>
      </c>
      <c r="E216" s="3">
        <f t="shared" si="30"/>
        <v>-94.600000000000236</v>
      </c>
      <c r="F216" s="3">
        <f t="shared" si="30"/>
        <v>-35.60000000000008</v>
      </c>
      <c r="G216" s="4">
        <f t="shared" si="27"/>
        <v>47.820585400000127</v>
      </c>
      <c r="H216" s="4">
        <f t="shared" si="28"/>
        <v>0</v>
      </c>
      <c r="I216" s="4">
        <f t="shared" si="31"/>
        <v>1038.9727084499937</v>
      </c>
      <c r="J216" s="9">
        <f t="shared" si="32"/>
        <v>1608.7048141999933</v>
      </c>
      <c r="K216" s="8" t="str">
        <f t="shared" si="33"/>
        <v/>
      </c>
      <c r="L216" s="9">
        <f t="shared" si="34"/>
        <v>-569.73210574999962</v>
      </c>
      <c r="M216" s="9">
        <f t="shared" si="35"/>
        <v>0</v>
      </c>
      <c r="N216" s="9"/>
      <c r="O216" s="9"/>
    </row>
    <row r="217" spans="1:15" x14ac:dyDescent="0.25">
      <c r="A217" s="15">
        <v>41575.958333333336</v>
      </c>
      <c r="B217" s="13">
        <v>1.60459</v>
      </c>
      <c r="C217" s="13">
        <v>1.4422200000000001</v>
      </c>
      <c r="D217" s="12">
        <f t="shared" si="29"/>
        <v>7.9938416729999684E-2</v>
      </c>
      <c r="E217" s="3">
        <f t="shared" si="30"/>
        <v>-7.3999999999996291</v>
      </c>
      <c r="F217" s="3">
        <f t="shared" si="30"/>
        <v>-1.4000000000002899</v>
      </c>
      <c r="G217" s="4">
        <f t="shared" si="27"/>
        <v>5.5603600999992482</v>
      </c>
      <c r="H217" s="4">
        <f t="shared" si="28"/>
        <v>0</v>
      </c>
      <c r="I217" s="4">
        <f t="shared" si="31"/>
        <v>1044.533068549993</v>
      </c>
      <c r="J217" s="9">
        <f t="shared" si="32"/>
        <v>1608.7048141999933</v>
      </c>
      <c r="K217" s="8" t="str">
        <f t="shared" si="33"/>
        <v/>
      </c>
      <c r="L217" s="9">
        <f t="shared" si="34"/>
        <v>-564.17174565000028</v>
      </c>
      <c r="M217" s="9">
        <f t="shared" si="35"/>
        <v>0</v>
      </c>
      <c r="N217" s="9"/>
      <c r="O217" s="9"/>
    </row>
    <row r="218" spans="1:15" x14ac:dyDescent="0.25">
      <c r="A218" s="15">
        <v>41576.958333333336</v>
      </c>
      <c r="B218" s="13">
        <v>1.60385</v>
      </c>
      <c r="C218" s="13">
        <v>1.44208</v>
      </c>
      <c r="D218" s="12">
        <f t="shared" si="29"/>
        <v>7.9382380719999812E-2</v>
      </c>
      <c r="E218" s="3">
        <f t="shared" si="30"/>
        <v>-2.9999999999996696</v>
      </c>
      <c r="F218" s="3">
        <f t="shared" si="30"/>
        <v>121.99999999999989</v>
      </c>
      <c r="G218" s="4">
        <f t="shared" si="27"/>
        <v>163.31147699999951</v>
      </c>
      <c r="H218" s="4">
        <f t="shared" si="28"/>
        <v>0</v>
      </c>
      <c r="I218" s="4">
        <f t="shared" si="31"/>
        <v>1207.8445455499925</v>
      </c>
      <c r="J218" s="9">
        <f t="shared" si="32"/>
        <v>1608.7048141999933</v>
      </c>
      <c r="K218" s="8" t="str">
        <f t="shared" si="33"/>
        <v/>
      </c>
      <c r="L218" s="9">
        <f t="shared" si="34"/>
        <v>-400.86026865000076</v>
      </c>
      <c r="M218" s="9">
        <f t="shared" si="35"/>
        <v>0</v>
      </c>
      <c r="N218" s="9"/>
      <c r="O218" s="9"/>
    </row>
    <row r="219" spans="1:15" x14ac:dyDescent="0.25">
      <c r="A219" s="15">
        <v>41577.958333333336</v>
      </c>
      <c r="B219" s="13">
        <v>1.60355</v>
      </c>
      <c r="C219" s="13">
        <v>1.45428</v>
      </c>
      <c r="D219" s="12">
        <f t="shared" si="29"/>
        <v>6.3051233019999708E-2</v>
      </c>
      <c r="E219" s="3">
        <f t="shared" si="30"/>
        <v>-114.00000000000077</v>
      </c>
      <c r="F219" s="3">
        <f t="shared" si="30"/>
        <v>-18.499999999999073</v>
      </c>
      <c r="G219" s="4">
        <f t="shared" si="27"/>
        <v>89.690472750001987</v>
      </c>
      <c r="H219" s="4">
        <f t="shared" si="28"/>
        <v>0</v>
      </c>
      <c r="I219" s="4">
        <f t="shared" si="31"/>
        <v>1297.5350182999946</v>
      </c>
      <c r="J219" s="9">
        <f t="shared" si="32"/>
        <v>1608.7048141999933</v>
      </c>
      <c r="K219" s="8" t="str">
        <f t="shared" si="33"/>
        <v/>
      </c>
      <c r="L219" s="9">
        <f t="shared" si="34"/>
        <v>-311.16979589999869</v>
      </c>
      <c r="M219" s="9">
        <f t="shared" si="35"/>
        <v>0</v>
      </c>
      <c r="N219" s="9"/>
      <c r="O219" s="9"/>
    </row>
    <row r="220" spans="1:15" x14ac:dyDescent="0.25">
      <c r="A220" s="15">
        <v>41578.958333333336</v>
      </c>
      <c r="B220" s="13">
        <v>1.59215</v>
      </c>
      <c r="C220" s="13">
        <v>1.4524300000000001</v>
      </c>
      <c r="D220" s="12">
        <f t="shared" si="29"/>
        <v>5.4082185744999789E-2</v>
      </c>
      <c r="E220" s="3">
        <f t="shared" si="30"/>
        <v>46.10000000000003</v>
      </c>
      <c r="F220" s="3">
        <f t="shared" si="30"/>
        <v>2.9999999999996696</v>
      </c>
      <c r="G220" s="4">
        <f t="shared" si="27"/>
        <v>-42.157914500000466</v>
      </c>
      <c r="H220" s="4">
        <f t="shared" si="28"/>
        <v>0</v>
      </c>
      <c r="I220" s="4">
        <f t="shared" si="31"/>
        <v>1255.3771037999941</v>
      </c>
      <c r="J220" s="9">
        <f t="shared" si="32"/>
        <v>1608.7048141999933</v>
      </c>
      <c r="K220" s="8">
        <f t="shared" si="33"/>
        <v>0.21963489341312659</v>
      </c>
      <c r="L220" s="9">
        <f t="shared" si="34"/>
        <v>-353.32771039999921</v>
      </c>
      <c r="M220" s="9">
        <f t="shared" si="35"/>
        <v>1</v>
      </c>
      <c r="N220" s="9"/>
      <c r="O220" s="9"/>
    </row>
    <row r="221" spans="1:15" x14ac:dyDescent="0.25">
      <c r="A221" s="15">
        <v>41582</v>
      </c>
      <c r="B221" s="13">
        <v>1.59676</v>
      </c>
      <c r="C221" s="13">
        <v>1.4527300000000001</v>
      </c>
      <c r="D221" s="12">
        <f t="shared" si="29"/>
        <v>5.829797719499985E-2</v>
      </c>
      <c r="E221" s="3">
        <f t="shared" si="30"/>
        <v>77.10000000000106</v>
      </c>
      <c r="F221" s="3">
        <f t="shared" si="30"/>
        <v>128.59999999999872</v>
      </c>
      <c r="G221" s="4">
        <f t="shared" si="27"/>
        <v>91.884065099997244</v>
      </c>
      <c r="H221" s="4">
        <f t="shared" si="28"/>
        <v>0</v>
      </c>
      <c r="I221" s="4">
        <f t="shared" si="31"/>
        <v>1347.2611688999914</v>
      </c>
      <c r="J221" s="9">
        <f t="shared" si="32"/>
        <v>1608.7048141999933</v>
      </c>
      <c r="K221" s="8" t="str">
        <f t="shared" si="33"/>
        <v/>
      </c>
      <c r="L221" s="9">
        <f t="shared" si="34"/>
        <v>-261.44364530000189</v>
      </c>
      <c r="M221" s="9">
        <f t="shared" si="35"/>
        <v>0</v>
      </c>
      <c r="N221" s="9"/>
      <c r="O221" s="9"/>
    </row>
    <row r="222" spans="1:15" x14ac:dyDescent="0.25">
      <c r="A222" s="15">
        <v>41583</v>
      </c>
      <c r="B222" s="13">
        <v>1.6044700000000001</v>
      </c>
      <c r="C222" s="13">
        <v>1.4655899999999999</v>
      </c>
      <c r="D222" s="12">
        <f t="shared" si="29"/>
        <v>4.9109570685000214E-2</v>
      </c>
      <c r="E222" s="3">
        <f t="shared" si="30"/>
        <v>33.999999999998479</v>
      </c>
      <c r="F222" s="3">
        <f t="shared" si="30"/>
        <v>10.400000000001519</v>
      </c>
      <c r="G222" s="4">
        <f t="shared" si="27"/>
        <v>-20.334103599996482</v>
      </c>
      <c r="H222" s="4">
        <f t="shared" si="28"/>
        <v>0</v>
      </c>
      <c r="I222" s="4">
        <f t="shared" si="31"/>
        <v>1326.9270652999949</v>
      </c>
      <c r="J222" s="9">
        <f t="shared" si="32"/>
        <v>1608.7048141999933</v>
      </c>
      <c r="K222" s="8">
        <f t="shared" si="33"/>
        <v>0.17515814362756543</v>
      </c>
      <c r="L222" s="9">
        <f t="shared" si="34"/>
        <v>-281.77774889999841</v>
      </c>
      <c r="M222" s="9">
        <f t="shared" si="35"/>
        <v>1</v>
      </c>
      <c r="N222" s="9"/>
      <c r="O222" s="9"/>
    </row>
    <row r="223" spans="1:15" x14ac:dyDescent="0.25">
      <c r="A223" s="15">
        <v>41584</v>
      </c>
      <c r="B223" s="13">
        <v>1.6078699999999999</v>
      </c>
      <c r="C223" s="13">
        <v>1.4666300000000001</v>
      </c>
      <c r="D223" s="12">
        <f t="shared" si="29"/>
        <v>5.1142981044999702E-2</v>
      </c>
      <c r="E223" s="3">
        <f t="shared" si="30"/>
        <v>17.900000000001803</v>
      </c>
      <c r="F223" s="3">
        <f t="shared" si="30"/>
        <v>73.999999999998508</v>
      </c>
      <c r="G223" s="4">
        <f t="shared" si="27"/>
        <v>79.338108999996251</v>
      </c>
      <c r="H223" s="4">
        <f t="shared" si="28"/>
        <v>0</v>
      </c>
      <c r="I223" s="4">
        <f t="shared" si="31"/>
        <v>1406.265174299991</v>
      </c>
      <c r="J223" s="9">
        <f t="shared" si="32"/>
        <v>1608.7048141999933</v>
      </c>
      <c r="K223" s="8" t="str">
        <f t="shared" si="33"/>
        <v/>
      </c>
      <c r="L223" s="9">
        <f t="shared" si="34"/>
        <v>-202.43963990000225</v>
      </c>
      <c r="M223" s="9">
        <f t="shared" si="35"/>
        <v>0</v>
      </c>
      <c r="N223" s="9"/>
      <c r="O223" s="9"/>
    </row>
    <row r="224" spans="1:15" x14ac:dyDescent="0.25">
      <c r="A224" s="15">
        <v>41585</v>
      </c>
      <c r="B224" s="13">
        <v>1.6096600000000001</v>
      </c>
      <c r="C224" s="13">
        <v>1.47403</v>
      </c>
      <c r="D224" s="12">
        <f t="shared" si="29"/>
        <v>4.3209170145000142E-2</v>
      </c>
      <c r="E224" s="3">
        <f t="shared" si="30"/>
        <v>-78.800000000001091</v>
      </c>
      <c r="F224" s="3">
        <f t="shared" si="30"/>
        <v>11.499999999999844</v>
      </c>
      <c r="G224" s="4">
        <f t="shared" si="27"/>
        <v>93.911327750000879</v>
      </c>
      <c r="H224" s="4">
        <f t="shared" si="28"/>
        <v>0</v>
      </c>
      <c r="I224" s="4">
        <f t="shared" si="31"/>
        <v>1500.176502049992</v>
      </c>
      <c r="J224" s="9">
        <f t="shared" si="32"/>
        <v>1608.7048141999933</v>
      </c>
      <c r="K224" s="8" t="str">
        <f t="shared" si="33"/>
        <v/>
      </c>
      <c r="L224" s="9">
        <f t="shared" si="34"/>
        <v>-108.52831215000128</v>
      </c>
      <c r="M224" s="9">
        <f t="shared" si="35"/>
        <v>0</v>
      </c>
      <c r="N224" s="9"/>
      <c r="O224" s="9"/>
    </row>
    <row r="225" spans="1:15" x14ac:dyDescent="0.25">
      <c r="A225" s="15">
        <v>41586</v>
      </c>
      <c r="B225" s="13">
        <v>1.60178</v>
      </c>
      <c r="C225" s="13">
        <v>1.4751799999999999</v>
      </c>
      <c r="D225" s="12">
        <f t="shared" si="29"/>
        <v>3.3818037369999887E-2</v>
      </c>
      <c r="E225" s="3">
        <f t="shared" si="30"/>
        <v>-29.399999999999427</v>
      </c>
      <c r="F225" s="3">
        <f t="shared" si="30"/>
        <v>-51.999999999998714</v>
      </c>
      <c r="G225" s="4">
        <f t="shared" si="27"/>
        <v>-38.929481999998885</v>
      </c>
      <c r="H225" s="4">
        <f t="shared" si="28"/>
        <v>0</v>
      </c>
      <c r="I225" s="4">
        <f t="shared" si="31"/>
        <v>1461.2470200499931</v>
      </c>
      <c r="J225" s="9">
        <f t="shared" si="32"/>
        <v>1608.7048141999933</v>
      </c>
      <c r="K225" s="8">
        <f t="shared" si="33"/>
        <v>9.1662431073988415E-2</v>
      </c>
      <c r="L225" s="9">
        <f t="shared" si="34"/>
        <v>-147.45779415000015</v>
      </c>
      <c r="M225" s="9">
        <f t="shared" si="35"/>
        <v>1</v>
      </c>
      <c r="N225" s="9"/>
      <c r="O225" s="9"/>
    </row>
    <row r="226" spans="1:15" x14ac:dyDescent="0.25">
      <c r="A226" s="15">
        <v>41589</v>
      </c>
      <c r="B226" s="13">
        <v>1.59884</v>
      </c>
      <c r="C226" s="13">
        <v>1.4699800000000001</v>
      </c>
      <c r="D226" s="12">
        <f t="shared" si="29"/>
        <v>3.7710985569999966E-2</v>
      </c>
      <c r="E226" s="3">
        <f t="shared" si="30"/>
        <v>-84.600000000001344</v>
      </c>
      <c r="F226" s="3">
        <f t="shared" si="30"/>
        <v>-108.90000000000066</v>
      </c>
      <c r="G226" s="4">
        <f t="shared" si="27"/>
        <v>-58.497703649999536</v>
      </c>
      <c r="H226" s="4">
        <f t="shared" si="28"/>
        <v>0</v>
      </c>
      <c r="I226" s="4">
        <f t="shared" si="31"/>
        <v>1402.7493163999936</v>
      </c>
      <c r="J226" s="9">
        <f t="shared" si="32"/>
        <v>1608.7048141999933</v>
      </c>
      <c r="K226" s="8">
        <f t="shared" si="33"/>
        <v>0.12802566137804527</v>
      </c>
      <c r="L226" s="9">
        <f t="shared" si="34"/>
        <v>-205.95549779999965</v>
      </c>
      <c r="M226" s="9">
        <f t="shared" si="35"/>
        <v>1</v>
      </c>
      <c r="N226" s="9"/>
      <c r="O226" s="9"/>
    </row>
    <row r="227" spans="1:15" x14ac:dyDescent="0.25">
      <c r="A227" s="15">
        <v>41590</v>
      </c>
      <c r="B227" s="13">
        <v>1.5903799999999999</v>
      </c>
      <c r="C227" s="13">
        <v>1.45909</v>
      </c>
      <c r="D227" s="12">
        <f t="shared" si="29"/>
        <v>4.3560755934999973E-2</v>
      </c>
      <c r="E227" s="3">
        <f t="shared" si="30"/>
        <v>152.2000000000001</v>
      </c>
      <c r="F227" s="3">
        <f t="shared" si="30"/>
        <v>73.399999999999025</v>
      </c>
      <c r="G227" s="4">
        <f t="shared" si="27"/>
        <v>-55.750308100001376</v>
      </c>
      <c r="H227" s="4">
        <f t="shared" si="28"/>
        <v>0</v>
      </c>
      <c r="I227" s="4">
        <f t="shared" si="31"/>
        <v>1346.9990082999923</v>
      </c>
      <c r="J227" s="9">
        <f t="shared" si="32"/>
        <v>1608.7048141999933</v>
      </c>
      <c r="K227" s="8">
        <f t="shared" si="33"/>
        <v>0.16268106093170798</v>
      </c>
      <c r="L227" s="9">
        <f t="shared" si="34"/>
        <v>-261.705805900001</v>
      </c>
      <c r="M227" s="9">
        <f t="shared" si="35"/>
        <v>1</v>
      </c>
      <c r="N227" s="9"/>
      <c r="O227" s="9"/>
    </row>
    <row r="228" spans="1:15" x14ac:dyDescent="0.25">
      <c r="A228" s="15">
        <v>41591</v>
      </c>
      <c r="B228" s="13">
        <v>1.6055999999999999</v>
      </c>
      <c r="C228" s="13">
        <v>1.4664299999999999</v>
      </c>
      <c r="D228" s="12">
        <f t="shared" si="29"/>
        <v>4.9135786744999965E-2</v>
      </c>
      <c r="E228" s="3">
        <f t="shared" si="30"/>
        <v>8.9000000000005741</v>
      </c>
      <c r="F228" s="3">
        <f t="shared" si="30"/>
        <v>58.20000000000158</v>
      </c>
      <c r="G228" s="4">
        <f t="shared" si="27"/>
        <v>67.57645870000151</v>
      </c>
      <c r="H228" s="4">
        <f t="shared" si="28"/>
        <v>0</v>
      </c>
      <c r="I228" s="4">
        <f t="shared" si="31"/>
        <v>1414.5754669999938</v>
      </c>
      <c r="J228" s="9">
        <f t="shared" si="32"/>
        <v>1608.7048141999933</v>
      </c>
      <c r="K228" s="8" t="str">
        <f t="shared" si="33"/>
        <v/>
      </c>
      <c r="L228" s="9">
        <f t="shared" si="34"/>
        <v>-194.12934719999953</v>
      </c>
      <c r="M228" s="9">
        <f t="shared" si="35"/>
        <v>0</v>
      </c>
      <c r="N228" s="9"/>
      <c r="O228" s="9"/>
    </row>
    <row r="229" spans="1:15" x14ac:dyDescent="0.25">
      <c r="A229" s="15">
        <v>41592</v>
      </c>
      <c r="B229" s="13">
        <v>1.60649</v>
      </c>
      <c r="C229" s="13">
        <v>1.4722500000000001</v>
      </c>
      <c r="D229" s="12">
        <f t="shared" si="29"/>
        <v>4.2378140874999914E-2</v>
      </c>
      <c r="E229" s="3">
        <f t="shared" si="30"/>
        <v>51.000000000001044</v>
      </c>
      <c r="F229" s="3">
        <f t="shared" si="30"/>
        <v>19.299999999999873</v>
      </c>
      <c r="G229" s="4">
        <f t="shared" si="27"/>
        <v>-25.639249950001211</v>
      </c>
      <c r="H229" s="4">
        <f t="shared" si="28"/>
        <v>0</v>
      </c>
      <c r="I229" s="4">
        <f t="shared" si="31"/>
        <v>1388.9362170499926</v>
      </c>
      <c r="J229" s="9">
        <f t="shared" si="32"/>
        <v>1608.7048141999933</v>
      </c>
      <c r="K229" s="8">
        <f t="shared" si="33"/>
        <v>0.13661213369296177</v>
      </c>
      <c r="L229" s="9">
        <f t="shared" si="34"/>
        <v>-219.76859715000069</v>
      </c>
      <c r="M229" s="9">
        <f t="shared" si="35"/>
        <v>1</v>
      </c>
      <c r="N229" s="9"/>
      <c r="O229" s="9"/>
    </row>
    <row r="230" spans="1:15" x14ac:dyDescent="0.25">
      <c r="A230" s="15">
        <v>41593</v>
      </c>
      <c r="B230" s="13">
        <v>1.6115900000000001</v>
      </c>
      <c r="C230" s="13">
        <v>1.47418</v>
      </c>
      <c r="D230" s="12">
        <f t="shared" si="29"/>
        <v>4.4942065869999936E-2</v>
      </c>
      <c r="E230" s="3">
        <f t="shared" si="30"/>
        <v>-7.2000000000005393</v>
      </c>
      <c r="F230" s="3">
        <f t="shared" si="30"/>
        <v>-36.500000000001535</v>
      </c>
      <c r="G230" s="4">
        <f t="shared" si="27"/>
        <v>-40.762040250001476</v>
      </c>
      <c r="H230" s="4">
        <f t="shared" si="28"/>
        <v>0</v>
      </c>
      <c r="I230" s="4">
        <f t="shared" si="31"/>
        <v>1348.1741767999911</v>
      </c>
      <c r="J230" s="9">
        <f t="shared" si="32"/>
        <v>1608.7048141999933</v>
      </c>
      <c r="K230" s="8">
        <f t="shared" si="33"/>
        <v>0.16195055494352062</v>
      </c>
      <c r="L230" s="9">
        <f t="shared" si="34"/>
        <v>-260.53063740000221</v>
      </c>
      <c r="M230" s="9">
        <f t="shared" si="35"/>
        <v>1</v>
      </c>
      <c r="N230" s="9"/>
      <c r="O230" s="9"/>
    </row>
    <row r="231" spans="1:15" x14ac:dyDescent="0.25">
      <c r="A231" s="15">
        <v>41596</v>
      </c>
      <c r="B231" s="13">
        <v>1.61087</v>
      </c>
      <c r="C231" s="13">
        <v>1.4705299999999999</v>
      </c>
      <c r="D231" s="12">
        <f t="shared" si="29"/>
        <v>4.9018269895000133E-2</v>
      </c>
      <c r="E231" s="3">
        <f t="shared" si="30"/>
        <v>10.300000000000864</v>
      </c>
      <c r="F231" s="3">
        <f t="shared" si="30"/>
        <v>-22.399999999997977</v>
      </c>
      <c r="G231" s="4">
        <f t="shared" si="27"/>
        <v>-39.734238399998205</v>
      </c>
      <c r="H231" s="4">
        <f t="shared" si="28"/>
        <v>0</v>
      </c>
      <c r="I231" s="4">
        <f t="shared" si="31"/>
        <v>1308.4399383999928</v>
      </c>
      <c r="J231" s="9">
        <f t="shared" si="32"/>
        <v>1608.7048141999933</v>
      </c>
      <c r="K231" s="8">
        <f t="shared" si="33"/>
        <v>0.18665007598011185</v>
      </c>
      <c r="L231" s="9">
        <f t="shared" si="34"/>
        <v>-300.26487580000048</v>
      </c>
      <c r="M231" s="9">
        <f t="shared" si="35"/>
        <v>1</v>
      </c>
      <c r="N231" s="9"/>
      <c r="O231" s="9"/>
    </row>
    <row r="232" spans="1:15" x14ac:dyDescent="0.25">
      <c r="A232" s="15">
        <v>41597</v>
      </c>
      <c r="B232" s="13">
        <v>1.6119000000000001</v>
      </c>
      <c r="C232" s="13">
        <v>1.4682900000000001</v>
      </c>
      <c r="D232" s="12">
        <f t="shared" si="29"/>
        <v>5.2991693734999901E-2</v>
      </c>
      <c r="E232" s="3">
        <f t="shared" si="30"/>
        <v>-15.000000000000568</v>
      </c>
      <c r="F232" s="3">
        <f t="shared" si="30"/>
        <v>70.399999999999352</v>
      </c>
      <c r="G232" s="4">
        <f t="shared" si="27"/>
        <v>107.50760639999972</v>
      </c>
      <c r="H232" s="4">
        <f t="shared" si="28"/>
        <v>0</v>
      </c>
      <c r="I232" s="4">
        <f t="shared" si="31"/>
        <v>1415.9475447999926</v>
      </c>
      <c r="J232" s="9">
        <f t="shared" si="32"/>
        <v>1608.7048141999933</v>
      </c>
      <c r="K232" s="8" t="str">
        <f t="shared" si="33"/>
        <v/>
      </c>
      <c r="L232" s="9">
        <f t="shared" si="34"/>
        <v>-192.75726940000072</v>
      </c>
      <c r="M232" s="9">
        <f t="shared" si="35"/>
        <v>0</v>
      </c>
      <c r="N232" s="9"/>
      <c r="O232" s="9"/>
    </row>
    <row r="233" spans="1:15" x14ac:dyDescent="0.25">
      <c r="A233" s="15">
        <v>41598</v>
      </c>
      <c r="B233" s="13">
        <v>1.6104000000000001</v>
      </c>
      <c r="C233" s="13">
        <v>1.47533</v>
      </c>
      <c r="D233" s="12">
        <f t="shared" si="29"/>
        <v>4.2240933094999766E-2</v>
      </c>
      <c r="E233" s="3">
        <f t="shared" si="30"/>
        <v>94.499999999999588</v>
      </c>
      <c r="F233" s="3">
        <f t="shared" si="30"/>
        <v>32.499999999999751</v>
      </c>
      <c r="G233" s="4">
        <f t="shared" si="27"/>
        <v>-51.79407374999991</v>
      </c>
      <c r="H233" s="4">
        <f t="shared" si="28"/>
        <v>0</v>
      </c>
      <c r="I233" s="4">
        <f t="shared" si="31"/>
        <v>1364.1534710499927</v>
      </c>
      <c r="J233" s="9">
        <f t="shared" si="32"/>
        <v>1608.7048141999933</v>
      </c>
      <c r="K233" s="8">
        <f t="shared" si="33"/>
        <v>0.15201753671111851</v>
      </c>
      <c r="L233" s="9">
        <f t="shared" si="34"/>
        <v>-244.55134315000055</v>
      </c>
      <c r="M233" s="9">
        <f t="shared" si="35"/>
        <v>1</v>
      </c>
      <c r="N233" s="9"/>
      <c r="O233" s="9"/>
    </row>
    <row r="234" spans="1:15" x14ac:dyDescent="0.25">
      <c r="A234" s="15">
        <v>41599</v>
      </c>
      <c r="B234" s="13">
        <v>1.61985</v>
      </c>
      <c r="C234" s="13">
        <v>1.47858</v>
      </c>
      <c r="D234" s="12">
        <f t="shared" si="29"/>
        <v>4.7420340469999989E-2</v>
      </c>
      <c r="E234" s="3">
        <f t="shared" si="30"/>
        <v>25.800000000000267</v>
      </c>
      <c r="F234" s="3">
        <f t="shared" si="30"/>
        <v>-79.000000000000185</v>
      </c>
      <c r="G234" s="4">
        <f t="shared" si="27"/>
        <v>-129.60825150000051</v>
      </c>
      <c r="H234" s="4">
        <f t="shared" si="28"/>
        <v>0</v>
      </c>
      <c r="I234" s="4">
        <f t="shared" si="31"/>
        <v>1234.5452195499922</v>
      </c>
      <c r="J234" s="9">
        <f t="shared" si="32"/>
        <v>1608.7048141999933</v>
      </c>
      <c r="K234" s="8">
        <f t="shared" si="33"/>
        <v>0.23258436933072157</v>
      </c>
      <c r="L234" s="9">
        <f t="shared" si="34"/>
        <v>-374.15959465000105</v>
      </c>
      <c r="M234" s="9">
        <f t="shared" si="35"/>
        <v>1</v>
      </c>
      <c r="N234" s="9"/>
      <c r="O234" s="9"/>
    </row>
    <row r="235" spans="1:15" x14ac:dyDescent="0.25">
      <c r="A235" s="15">
        <v>41600</v>
      </c>
      <c r="B235" s="13">
        <v>1.62243</v>
      </c>
      <c r="C235" s="13">
        <v>1.47068</v>
      </c>
      <c r="D235" s="12">
        <f t="shared" si="29"/>
        <v>6.0381165619999955E-2</v>
      </c>
      <c r="E235" s="3">
        <f t="shared" si="30"/>
        <v>-70.099999999999611</v>
      </c>
      <c r="F235" s="3">
        <f t="shared" si="30"/>
        <v>23.100000000000342</v>
      </c>
      <c r="G235" s="4">
        <f t="shared" si="27"/>
        <v>100.45405835000005</v>
      </c>
      <c r="H235" s="4">
        <f t="shared" si="28"/>
        <v>0</v>
      </c>
      <c r="I235" s="4">
        <f t="shared" si="31"/>
        <v>1334.9992778999922</v>
      </c>
      <c r="J235" s="9">
        <f t="shared" si="32"/>
        <v>1608.7048141999933</v>
      </c>
      <c r="K235" s="8" t="str">
        <f t="shared" si="33"/>
        <v/>
      </c>
      <c r="L235" s="9">
        <f t="shared" si="34"/>
        <v>-273.70553630000109</v>
      </c>
      <c r="M235" s="9">
        <f t="shared" si="35"/>
        <v>0</v>
      </c>
      <c r="N235" s="9"/>
      <c r="O235" s="9"/>
    </row>
    <row r="236" spans="1:15" x14ac:dyDescent="0.25">
      <c r="A236" s="15">
        <v>41603</v>
      </c>
      <c r="B236" s="13">
        <v>1.6154200000000001</v>
      </c>
      <c r="C236" s="13">
        <v>1.47299</v>
      </c>
      <c r="D236" s="12">
        <f t="shared" si="29"/>
        <v>5.0335759785000045E-2</v>
      </c>
      <c r="E236" s="3">
        <f t="shared" si="30"/>
        <v>60.299999999999798</v>
      </c>
      <c r="F236" s="3">
        <f t="shared" si="30"/>
        <v>-31.600000000000517</v>
      </c>
      <c r="G236" s="4">
        <f t="shared" si="27"/>
        <v>-101.82330060000048</v>
      </c>
      <c r="H236" s="4">
        <f t="shared" si="28"/>
        <v>0</v>
      </c>
      <c r="I236" s="4">
        <f t="shared" si="31"/>
        <v>1233.1759772999917</v>
      </c>
      <c r="J236" s="9">
        <f t="shared" si="32"/>
        <v>1608.7048141999933</v>
      </c>
      <c r="K236" s="8">
        <f t="shared" si="33"/>
        <v>0.2334355150710179</v>
      </c>
      <c r="L236" s="9">
        <f t="shared" si="34"/>
        <v>-375.52883690000158</v>
      </c>
      <c r="M236" s="9">
        <f t="shared" si="35"/>
        <v>1</v>
      </c>
      <c r="N236" s="9"/>
      <c r="O236" s="9"/>
    </row>
    <row r="237" spans="1:15" x14ac:dyDescent="0.25">
      <c r="A237" s="15">
        <v>41604</v>
      </c>
      <c r="B237" s="13">
        <v>1.6214500000000001</v>
      </c>
      <c r="C237" s="13">
        <v>1.46983</v>
      </c>
      <c r="D237" s="12">
        <f t="shared" si="29"/>
        <v>6.0518089845000178E-2</v>
      </c>
      <c r="E237" s="3">
        <f t="shared" si="30"/>
        <v>71.90000000000029</v>
      </c>
      <c r="F237" s="3">
        <f t="shared" si="30"/>
        <v>81.200000000001268</v>
      </c>
      <c r="G237" s="4">
        <f t="shared" si="27"/>
        <v>34.799114200001384</v>
      </c>
      <c r="H237" s="4">
        <f t="shared" si="28"/>
        <v>0</v>
      </c>
      <c r="I237" s="4">
        <f t="shared" si="31"/>
        <v>1267.9750914999931</v>
      </c>
      <c r="J237" s="9">
        <f t="shared" si="32"/>
        <v>1608.7048141999933</v>
      </c>
      <c r="K237" s="8" t="str">
        <f t="shared" si="33"/>
        <v/>
      </c>
      <c r="L237" s="9">
        <f t="shared" si="34"/>
        <v>-340.72972270000014</v>
      </c>
      <c r="M237" s="9">
        <f t="shared" si="35"/>
        <v>0</v>
      </c>
      <c r="N237" s="9"/>
      <c r="O237" s="9"/>
    </row>
    <row r="238" spans="1:15" x14ac:dyDescent="0.25">
      <c r="A238" s="15">
        <v>41605</v>
      </c>
      <c r="B238" s="13">
        <v>1.6286400000000001</v>
      </c>
      <c r="C238" s="13">
        <v>1.4779500000000001</v>
      </c>
      <c r="D238" s="12">
        <f t="shared" si="29"/>
        <v>5.7038178424999808E-2</v>
      </c>
      <c r="E238" s="3">
        <f t="shared" si="30"/>
        <v>54.99999999999838</v>
      </c>
      <c r="F238" s="3">
        <f t="shared" si="30"/>
        <v>20.199999999999108</v>
      </c>
      <c r="G238" s="4">
        <f t="shared" si="27"/>
        <v>-28.45662429999955</v>
      </c>
      <c r="H238" s="4">
        <f t="shared" si="28"/>
        <v>0</v>
      </c>
      <c r="I238" s="4">
        <f t="shared" si="31"/>
        <v>1239.5184671999937</v>
      </c>
      <c r="J238" s="9">
        <f t="shared" si="32"/>
        <v>1608.7048141999933</v>
      </c>
      <c r="K238" s="8">
        <f t="shared" si="33"/>
        <v>0.22949290866863947</v>
      </c>
      <c r="L238" s="9">
        <f t="shared" si="34"/>
        <v>-369.18634699999961</v>
      </c>
      <c r="M238" s="9">
        <f t="shared" si="35"/>
        <v>1</v>
      </c>
      <c r="N238" s="9"/>
      <c r="O238" s="9"/>
    </row>
    <row r="239" spans="1:15" x14ac:dyDescent="0.25">
      <c r="A239" s="15">
        <v>41606</v>
      </c>
      <c r="B239" s="13">
        <v>1.6341399999999999</v>
      </c>
      <c r="C239" s="13">
        <v>1.47997</v>
      </c>
      <c r="D239" s="12">
        <f t="shared" si="29"/>
        <v>5.9883840854999981E-2</v>
      </c>
      <c r="E239" s="3">
        <f t="shared" si="30"/>
        <v>20.800000000000818</v>
      </c>
      <c r="F239" s="3">
        <f t="shared" si="30"/>
        <v>27.099999999999902</v>
      </c>
      <c r="G239" s="4">
        <f t="shared" si="27"/>
        <v>14.810172349999053</v>
      </c>
      <c r="H239" s="4">
        <f t="shared" si="28"/>
        <v>0</v>
      </c>
      <c r="I239" s="4">
        <f t="shared" si="31"/>
        <v>1254.3286395499927</v>
      </c>
      <c r="J239" s="9">
        <f t="shared" si="32"/>
        <v>1608.7048141999933</v>
      </c>
      <c r="K239" s="8" t="str">
        <f t="shared" si="33"/>
        <v/>
      </c>
      <c r="L239" s="9">
        <f t="shared" si="34"/>
        <v>-354.37617465000062</v>
      </c>
      <c r="M239" s="9">
        <f t="shared" si="35"/>
        <v>0</v>
      </c>
      <c r="N239" s="9"/>
      <c r="O239" s="9"/>
    </row>
    <row r="240" spans="1:15" x14ac:dyDescent="0.25">
      <c r="A240" s="15">
        <v>41607</v>
      </c>
      <c r="B240" s="13">
        <v>1.63622</v>
      </c>
      <c r="C240" s="13">
        <v>1.48268</v>
      </c>
      <c r="D240" s="12">
        <f t="shared" si="29"/>
        <v>5.8402823620000044E-2</v>
      </c>
      <c r="E240" s="3">
        <f t="shared" si="30"/>
        <v>-7.0999999999998842</v>
      </c>
      <c r="F240" s="3">
        <f t="shared" si="30"/>
        <v>34.099999999999127</v>
      </c>
      <c r="G240" s="4">
        <f t="shared" si="27"/>
        <v>51.908371849998744</v>
      </c>
      <c r="H240" s="4">
        <f t="shared" si="28"/>
        <v>0</v>
      </c>
      <c r="I240" s="4">
        <f t="shared" si="31"/>
        <v>1306.2370113999914</v>
      </c>
      <c r="J240" s="9">
        <f t="shared" si="32"/>
        <v>1608.7048141999933</v>
      </c>
      <c r="K240" s="8" t="str">
        <f t="shared" si="33"/>
        <v/>
      </c>
      <c r="L240" s="9">
        <f t="shared" si="34"/>
        <v>-302.46780280000189</v>
      </c>
      <c r="M240" s="9">
        <f t="shared" si="35"/>
        <v>0</v>
      </c>
      <c r="N240" s="9"/>
      <c r="O240" s="9"/>
    </row>
    <row r="241" spans="1:15" x14ac:dyDescent="0.25">
      <c r="A241" s="15">
        <v>41610</v>
      </c>
      <c r="B241" s="13">
        <v>1.63551</v>
      </c>
      <c r="C241" s="13">
        <v>1.4860899999999999</v>
      </c>
      <c r="D241" s="12">
        <f t="shared" si="29"/>
        <v>5.3211986435000025E-2</v>
      </c>
      <c r="E241" s="3">
        <f t="shared" si="30"/>
        <v>34.899999999999935</v>
      </c>
      <c r="F241" s="3">
        <f t="shared" si="30"/>
        <v>-38.099999999998687</v>
      </c>
      <c r="G241" s="4">
        <f t="shared" si="27"/>
        <v>-84.964485849998212</v>
      </c>
      <c r="H241" s="4">
        <f t="shared" si="28"/>
        <v>0</v>
      </c>
      <c r="I241" s="4">
        <f t="shared" si="31"/>
        <v>1221.2725255499931</v>
      </c>
      <c r="J241" s="9">
        <f t="shared" si="32"/>
        <v>1608.7048141999933</v>
      </c>
      <c r="K241" s="8">
        <f t="shared" si="33"/>
        <v>0.24083491590883921</v>
      </c>
      <c r="L241" s="9">
        <f t="shared" si="34"/>
        <v>-387.43228865000015</v>
      </c>
      <c r="M241" s="9">
        <f t="shared" si="35"/>
        <v>1</v>
      </c>
      <c r="N241" s="9"/>
      <c r="O241" s="9"/>
    </row>
    <row r="242" spans="1:15" x14ac:dyDescent="0.25">
      <c r="A242" s="15">
        <v>41611</v>
      </c>
      <c r="B242" s="13">
        <v>1.639</v>
      </c>
      <c r="C242" s="13">
        <v>1.48228</v>
      </c>
      <c r="D242" s="12">
        <f t="shared" si="29"/>
        <v>6.1708435019999675E-2</v>
      </c>
      <c r="E242" s="3">
        <f t="shared" si="30"/>
        <v>-7.2000000000005393</v>
      </c>
      <c r="F242" s="3">
        <f t="shared" si="30"/>
        <v>-39.500000000001201</v>
      </c>
      <c r="G242" s="4">
        <f t="shared" si="27"/>
        <v>-44.70412575000104</v>
      </c>
      <c r="H242" s="4">
        <f t="shared" si="28"/>
        <v>0</v>
      </c>
      <c r="I242" s="4">
        <f t="shared" si="31"/>
        <v>1176.568399799992</v>
      </c>
      <c r="J242" s="9">
        <f t="shared" si="32"/>
        <v>1608.7048141999933</v>
      </c>
      <c r="K242" s="8">
        <f t="shared" si="33"/>
        <v>0.26862380878427483</v>
      </c>
      <c r="L242" s="9">
        <f t="shared" si="34"/>
        <v>-432.13641440000129</v>
      </c>
      <c r="M242" s="9">
        <f t="shared" si="35"/>
        <v>1</v>
      </c>
      <c r="N242" s="9"/>
      <c r="O242" s="9"/>
    </row>
    <row r="243" spans="1:15" x14ac:dyDescent="0.25">
      <c r="A243" s="15">
        <v>41612</v>
      </c>
      <c r="B243" s="13">
        <v>1.63828</v>
      </c>
      <c r="C243" s="13">
        <v>1.4783299999999999</v>
      </c>
      <c r="D243" s="12">
        <f t="shared" si="29"/>
        <v>6.6178847594999812E-2</v>
      </c>
      <c r="E243" s="3">
        <f t="shared" si="30"/>
        <v>-47.899999999998499</v>
      </c>
      <c r="F243" s="3">
        <f t="shared" si="30"/>
        <v>-136.19999999999965</v>
      </c>
      <c r="G243" s="4">
        <f t="shared" si="27"/>
        <v>-131.07068170000105</v>
      </c>
      <c r="H243" s="4">
        <f t="shared" si="28"/>
        <v>0</v>
      </c>
      <c r="I243" s="4">
        <f t="shared" si="31"/>
        <v>1045.4977180999908</v>
      </c>
      <c r="J243" s="9">
        <f t="shared" si="32"/>
        <v>1608.7048141999933</v>
      </c>
      <c r="K243" s="8">
        <f t="shared" si="33"/>
        <v>0.35009971445885468</v>
      </c>
      <c r="L243" s="9">
        <f t="shared" si="34"/>
        <v>-563.20709610000245</v>
      </c>
      <c r="M243" s="9">
        <f t="shared" si="35"/>
        <v>1</v>
      </c>
      <c r="N243" s="9"/>
      <c r="O243" s="9"/>
    </row>
    <row r="244" spans="1:15" x14ac:dyDescent="0.25">
      <c r="A244" s="15">
        <v>41613</v>
      </c>
      <c r="B244" s="13">
        <v>1.6334900000000001</v>
      </c>
      <c r="C244" s="13">
        <v>1.46471</v>
      </c>
      <c r="D244" s="12">
        <f t="shared" si="29"/>
        <v>7.9285915764999881E-2</v>
      </c>
      <c r="E244" s="3">
        <f t="shared" si="30"/>
        <v>11.199999999997878</v>
      </c>
      <c r="F244" s="3">
        <f t="shared" si="30"/>
        <v>-75.799999999999201</v>
      </c>
      <c r="G244" s="4">
        <f t="shared" si="27"/>
        <v>-110.80336029999683</v>
      </c>
      <c r="H244" s="4">
        <f t="shared" si="28"/>
        <v>0</v>
      </c>
      <c r="I244" s="4">
        <f t="shared" si="31"/>
        <v>934.69435779999401</v>
      </c>
      <c r="J244" s="9">
        <f t="shared" si="32"/>
        <v>1608.7048141999933</v>
      </c>
      <c r="K244" s="8">
        <f t="shared" si="33"/>
        <v>0.41897708669143496</v>
      </c>
      <c r="L244" s="9">
        <f t="shared" si="34"/>
        <v>-674.01045639999927</v>
      </c>
      <c r="M244" s="9">
        <f t="shared" si="35"/>
        <v>1</v>
      </c>
      <c r="N244" s="9"/>
      <c r="O244" s="9"/>
    </row>
    <row r="245" spans="1:15" x14ac:dyDescent="0.25">
      <c r="A245" s="15">
        <v>41614</v>
      </c>
      <c r="B245" s="13">
        <v>1.6346099999999999</v>
      </c>
      <c r="C245" s="13">
        <v>1.45713</v>
      </c>
      <c r="D245" s="12">
        <f t="shared" si="29"/>
        <v>9.0366251794999908E-2</v>
      </c>
      <c r="E245" s="3">
        <f t="shared" si="30"/>
        <v>82.600000000001558</v>
      </c>
      <c r="F245" s="3">
        <f t="shared" si="30"/>
        <v>55.699999999998525</v>
      </c>
      <c r="G245" s="4">
        <f t="shared" si="27"/>
        <v>-9.4086125500034967</v>
      </c>
      <c r="H245" s="4">
        <f t="shared" si="28"/>
        <v>0</v>
      </c>
      <c r="I245" s="4">
        <f t="shared" si="31"/>
        <v>925.28574524999055</v>
      </c>
      <c r="J245" s="9">
        <f t="shared" si="32"/>
        <v>1608.7048141999933</v>
      </c>
      <c r="K245" s="8">
        <f t="shared" si="33"/>
        <v>0.4248256503725738</v>
      </c>
      <c r="L245" s="9">
        <f t="shared" si="34"/>
        <v>-683.41906895000272</v>
      </c>
      <c r="M245" s="9">
        <f t="shared" si="35"/>
        <v>1</v>
      </c>
      <c r="N245" s="9"/>
      <c r="O245" s="9"/>
    </row>
    <row r="246" spans="1:15" x14ac:dyDescent="0.25">
      <c r="A246" s="15">
        <v>41617</v>
      </c>
      <c r="B246" s="13">
        <v>1.6428700000000001</v>
      </c>
      <c r="C246" s="13">
        <v>1.4626999999999999</v>
      </c>
      <c r="D246" s="12">
        <f t="shared" si="29"/>
        <v>9.1307113050000277E-2</v>
      </c>
      <c r="E246" s="3">
        <f t="shared" si="30"/>
        <v>16.399999999998638</v>
      </c>
      <c r="F246" s="3">
        <f t="shared" si="30"/>
        <v>-33.999999999998479</v>
      </c>
      <c r="G246" s="4">
        <f t="shared" si="27"/>
        <v>-61.076968999996637</v>
      </c>
      <c r="H246" s="4">
        <f t="shared" si="28"/>
        <v>0</v>
      </c>
      <c r="I246" s="4">
        <f t="shared" si="31"/>
        <v>864.20877624999389</v>
      </c>
      <c r="J246" s="9">
        <f t="shared" si="32"/>
        <v>1608.7048141999933</v>
      </c>
      <c r="K246" s="8">
        <f t="shared" si="33"/>
        <v>0.46279219865469001</v>
      </c>
      <c r="L246" s="9">
        <f t="shared" si="34"/>
        <v>-744.49603794999939</v>
      </c>
      <c r="M246" s="9">
        <f t="shared" si="35"/>
        <v>1</v>
      </c>
      <c r="N246" s="9"/>
      <c r="O246" s="9"/>
    </row>
    <row r="247" spans="1:15" x14ac:dyDescent="0.25">
      <c r="A247" s="15">
        <v>41618</v>
      </c>
      <c r="B247" s="13">
        <v>1.6445099999999999</v>
      </c>
      <c r="C247" s="13">
        <v>1.4593</v>
      </c>
      <c r="D247" s="12">
        <f t="shared" si="29"/>
        <v>9.7414809949999626E-2</v>
      </c>
      <c r="E247" s="3">
        <f t="shared" si="30"/>
        <v>-70.799999999999756</v>
      </c>
      <c r="F247" s="3">
        <f t="shared" si="30"/>
        <v>-79.500000000001236</v>
      </c>
      <c r="G247" s="4">
        <f t="shared" si="27"/>
        <v>-33.665265750001879</v>
      </c>
      <c r="H247" s="4">
        <f t="shared" si="28"/>
        <v>0</v>
      </c>
      <c r="I247" s="4">
        <f t="shared" si="31"/>
        <v>830.54351049999195</v>
      </c>
      <c r="J247" s="9">
        <f t="shared" si="32"/>
        <v>1608.7048141999933</v>
      </c>
      <c r="K247" s="8">
        <f t="shared" si="33"/>
        <v>0.48371913655705689</v>
      </c>
      <c r="L247" s="9">
        <f t="shared" si="34"/>
        <v>-778.16130370000133</v>
      </c>
      <c r="M247" s="9">
        <f t="shared" si="35"/>
        <v>1</v>
      </c>
      <c r="N247" s="9"/>
      <c r="O247" s="9"/>
    </row>
    <row r="248" spans="1:15" x14ac:dyDescent="0.25">
      <c r="A248" s="15">
        <v>41619</v>
      </c>
      <c r="B248" s="13">
        <v>1.6374299999999999</v>
      </c>
      <c r="C248" s="13">
        <v>1.4513499999999999</v>
      </c>
      <c r="D248" s="12">
        <f t="shared" si="29"/>
        <v>0.1007813365250001</v>
      </c>
      <c r="E248" s="3">
        <f t="shared" si="30"/>
        <v>-24.899999999998812</v>
      </c>
      <c r="F248" s="3">
        <f t="shared" si="30"/>
        <v>25.200000000000777</v>
      </c>
      <c r="G248" s="4">
        <f t="shared" si="27"/>
        <v>58.013518199999837</v>
      </c>
      <c r="H248" s="4">
        <f t="shared" si="28"/>
        <v>0</v>
      </c>
      <c r="I248" s="4">
        <f t="shared" si="31"/>
        <v>888.55702869999175</v>
      </c>
      <c r="J248" s="9">
        <f t="shared" si="32"/>
        <v>1608.7048141999933</v>
      </c>
      <c r="K248" s="8" t="str">
        <f t="shared" si="33"/>
        <v/>
      </c>
      <c r="L248" s="9">
        <f t="shared" si="34"/>
        <v>-720.14778550000153</v>
      </c>
      <c r="M248" s="9">
        <f t="shared" si="35"/>
        <v>0</v>
      </c>
      <c r="N248" s="9"/>
      <c r="O248" s="9"/>
    </row>
    <row r="249" spans="1:15" x14ac:dyDescent="0.25">
      <c r="A249" s="15">
        <v>41620</v>
      </c>
      <c r="B249" s="13">
        <v>1.6349400000000001</v>
      </c>
      <c r="C249" s="13">
        <v>1.45387</v>
      </c>
      <c r="D249" s="12">
        <f t="shared" si="29"/>
        <v>9.4979984704999909E-2</v>
      </c>
      <c r="E249" s="3">
        <f t="shared" si="30"/>
        <v>-53.400000000001228</v>
      </c>
      <c r="F249" s="3">
        <f t="shared" si="30"/>
        <v>-49.900000000000503</v>
      </c>
      <c r="G249" s="4">
        <f t="shared" si="27"/>
        <v>-12.17002214999944</v>
      </c>
      <c r="H249" s="4">
        <f t="shared" si="28"/>
        <v>0</v>
      </c>
      <c r="I249" s="4">
        <f t="shared" si="31"/>
        <v>876.38700654999229</v>
      </c>
      <c r="J249" s="9">
        <f t="shared" si="32"/>
        <v>1608.7048141999933</v>
      </c>
      <c r="K249" s="8">
        <f t="shared" si="33"/>
        <v>0.4552219905018321</v>
      </c>
      <c r="L249" s="9">
        <f t="shared" si="34"/>
        <v>-732.31780765000099</v>
      </c>
      <c r="M249" s="9">
        <f t="shared" si="35"/>
        <v>1</v>
      </c>
      <c r="N249" s="9"/>
      <c r="O249" s="9"/>
    </row>
    <row r="250" spans="1:15" x14ac:dyDescent="0.25">
      <c r="A250" s="15">
        <v>41621</v>
      </c>
      <c r="B250" s="13">
        <v>1.6295999999999999</v>
      </c>
      <c r="C250" s="13">
        <v>1.4488799999999999</v>
      </c>
      <c r="D250" s="12">
        <f t="shared" si="29"/>
        <v>9.6196986919999894E-2</v>
      </c>
      <c r="E250" s="3">
        <f t="shared" si="30"/>
        <v>0.80000000000080007</v>
      </c>
      <c r="F250" s="3">
        <f t="shared" si="30"/>
        <v>-28.999999999999027</v>
      </c>
      <c r="G250" s="4">
        <f t="shared" si="27"/>
        <v>-38.906826499999525</v>
      </c>
      <c r="H250" s="4">
        <f t="shared" si="28"/>
        <v>0</v>
      </c>
      <c r="I250" s="4">
        <f t="shared" si="31"/>
        <v>837.48018004999278</v>
      </c>
      <c r="J250" s="9">
        <f t="shared" si="32"/>
        <v>1608.7048141999933</v>
      </c>
      <c r="K250" s="8">
        <f t="shared" si="33"/>
        <v>0.4794071773406916</v>
      </c>
      <c r="L250" s="9">
        <f t="shared" si="34"/>
        <v>-771.2246341500005</v>
      </c>
      <c r="M250" s="9">
        <f t="shared" si="35"/>
        <v>1</v>
      </c>
      <c r="N250" s="9"/>
      <c r="O250" s="9"/>
    </row>
    <row r="251" spans="1:15" x14ac:dyDescent="0.25">
      <c r="A251" s="15">
        <v>41624</v>
      </c>
      <c r="B251" s="13">
        <v>1.62968</v>
      </c>
      <c r="C251" s="13">
        <v>1.44598</v>
      </c>
      <c r="D251" s="12">
        <f t="shared" si="29"/>
        <v>0.1000876695699997</v>
      </c>
      <c r="E251" s="3">
        <f t="shared" si="30"/>
        <v>-34.000000000000696</v>
      </c>
      <c r="F251" s="3">
        <f t="shared" si="30"/>
        <v>-68.000000000001393</v>
      </c>
      <c r="G251" s="4">
        <f t="shared" si="27"/>
        <v>-55.353938000001136</v>
      </c>
      <c r="H251" s="4">
        <f t="shared" si="28"/>
        <v>0</v>
      </c>
      <c r="I251" s="4">
        <f t="shared" si="31"/>
        <v>782.12624204999167</v>
      </c>
      <c r="J251" s="9">
        <f t="shared" si="32"/>
        <v>1608.7048141999933</v>
      </c>
      <c r="K251" s="8">
        <f t="shared" si="33"/>
        <v>0.51381618607330271</v>
      </c>
      <c r="L251" s="9">
        <f t="shared" si="34"/>
        <v>-826.57857215000161</v>
      </c>
      <c r="M251" s="9">
        <f t="shared" si="35"/>
        <v>1</v>
      </c>
      <c r="N251" s="9"/>
      <c r="O251" s="9"/>
    </row>
    <row r="252" spans="1:15" x14ac:dyDescent="0.25">
      <c r="A252" s="15">
        <v>41625</v>
      </c>
      <c r="B252" s="13">
        <v>1.6262799999999999</v>
      </c>
      <c r="C252" s="13">
        <v>1.4391799999999999</v>
      </c>
      <c r="D252" s="12">
        <f t="shared" si="29"/>
        <v>0.10562306336999994</v>
      </c>
      <c r="E252" s="3">
        <f t="shared" si="30"/>
        <v>126.80000000000024</v>
      </c>
      <c r="F252" s="3">
        <f t="shared" si="30"/>
        <v>257.20000000000186</v>
      </c>
      <c r="G252" s="4">
        <f t="shared" si="27"/>
        <v>211.16813020000222</v>
      </c>
      <c r="H252" s="4">
        <f t="shared" si="28"/>
        <v>0</v>
      </c>
      <c r="I252" s="4">
        <f t="shared" si="31"/>
        <v>993.2943722499939</v>
      </c>
      <c r="J252" s="9">
        <f t="shared" si="32"/>
        <v>1608.7048141999933</v>
      </c>
      <c r="K252" s="8" t="str">
        <f t="shared" si="33"/>
        <v/>
      </c>
      <c r="L252" s="9">
        <f t="shared" si="34"/>
        <v>-615.41044194999938</v>
      </c>
      <c r="M252" s="9">
        <f t="shared" si="35"/>
        <v>0</v>
      </c>
      <c r="N252" s="9"/>
      <c r="O252" s="9"/>
    </row>
    <row r="253" spans="1:15" x14ac:dyDescent="0.25">
      <c r="A253" s="15">
        <v>41626</v>
      </c>
      <c r="B253" s="13">
        <v>1.63896</v>
      </c>
      <c r="C253" s="13">
        <v>1.4649000000000001</v>
      </c>
      <c r="D253" s="12">
        <f t="shared" si="29"/>
        <v>8.450625034999959E-2</v>
      </c>
      <c r="E253" s="3">
        <f t="shared" si="30"/>
        <v>-20.999999999999908</v>
      </c>
      <c r="F253" s="3">
        <f t="shared" si="30"/>
        <v>49.299999999998789</v>
      </c>
      <c r="G253" s="4">
        <f t="shared" si="27"/>
        <v>85.781605049998319</v>
      </c>
      <c r="H253" s="4">
        <f t="shared" si="28"/>
        <v>0</v>
      </c>
      <c r="I253" s="4">
        <f t="shared" si="31"/>
        <v>1079.0759772999922</v>
      </c>
      <c r="J253" s="9">
        <f t="shared" si="32"/>
        <v>1608.7048141999933</v>
      </c>
      <c r="K253" s="8" t="str">
        <f t="shared" si="33"/>
        <v/>
      </c>
      <c r="L253" s="9">
        <f t="shared" si="34"/>
        <v>-529.62883690000103</v>
      </c>
      <c r="M253" s="9">
        <f t="shared" si="35"/>
        <v>0</v>
      </c>
      <c r="N253" s="9"/>
      <c r="O253" s="9"/>
    </row>
    <row r="254" spans="1:15" x14ac:dyDescent="0.25">
      <c r="A254" s="15">
        <v>41627</v>
      </c>
      <c r="B254" s="13">
        <v>1.63686</v>
      </c>
      <c r="C254" s="13">
        <v>1.46983</v>
      </c>
      <c r="D254" s="12">
        <f t="shared" si="29"/>
        <v>7.5928089845000102E-2</v>
      </c>
      <c r="E254" s="3">
        <f t="shared" si="30"/>
        <v>-40.100000000000691</v>
      </c>
      <c r="F254" s="3">
        <f t="shared" si="30"/>
        <v>-70.999999999998835</v>
      </c>
      <c r="G254" s="4">
        <f t="shared" si="27"/>
        <v>-53.196023499997779</v>
      </c>
      <c r="H254" s="4">
        <f t="shared" si="28"/>
        <v>0</v>
      </c>
      <c r="I254" s="4">
        <f t="shared" si="31"/>
        <v>1025.8799537999944</v>
      </c>
      <c r="J254" s="9">
        <f t="shared" si="32"/>
        <v>1608.7048141999933</v>
      </c>
      <c r="K254" s="8">
        <f t="shared" si="33"/>
        <v>0.36229447146264493</v>
      </c>
      <c r="L254" s="9">
        <f t="shared" si="34"/>
        <v>-582.8248603999989</v>
      </c>
      <c r="M254" s="9">
        <f t="shared" si="35"/>
        <v>1</v>
      </c>
      <c r="N254" s="9"/>
      <c r="O254" s="9"/>
    </row>
    <row r="255" spans="1:15" x14ac:dyDescent="0.25">
      <c r="A255" s="15">
        <v>41628</v>
      </c>
      <c r="B255" s="13">
        <v>1.6328499999999999</v>
      </c>
      <c r="C255" s="13">
        <v>1.4627300000000001</v>
      </c>
      <c r="D255" s="12">
        <f t="shared" si="29"/>
        <v>8.1247692194999832E-2</v>
      </c>
      <c r="E255" s="3">
        <f t="shared" si="30"/>
        <v>26.200000000000667</v>
      </c>
      <c r="F255" s="3">
        <f t="shared" si="30"/>
        <v>-8.0000000000013394</v>
      </c>
      <c r="G255" s="4">
        <f t="shared" si="27"/>
        <v>-36.712228000002426</v>
      </c>
      <c r="H255" s="4">
        <f t="shared" si="28"/>
        <v>0</v>
      </c>
      <c r="I255" s="4">
        <f t="shared" si="31"/>
        <v>989.16772579999201</v>
      </c>
      <c r="J255" s="9">
        <f t="shared" si="32"/>
        <v>1608.7048141999933</v>
      </c>
      <c r="K255" s="8">
        <f t="shared" si="33"/>
        <v>0.38511545619268639</v>
      </c>
      <c r="L255" s="9">
        <f t="shared" si="34"/>
        <v>-619.53708840000127</v>
      </c>
      <c r="M255" s="9">
        <f t="shared" si="35"/>
        <v>1</v>
      </c>
      <c r="N255" s="9"/>
      <c r="O255" s="9"/>
    </row>
    <row r="256" spans="1:15" x14ac:dyDescent="0.25">
      <c r="A256" s="15">
        <v>41631</v>
      </c>
      <c r="B256" s="13">
        <v>1.63547</v>
      </c>
      <c r="C256" s="13">
        <v>1.46193</v>
      </c>
      <c r="D256" s="12">
        <f t="shared" si="29"/>
        <v>8.4918914995000039E-2</v>
      </c>
      <c r="E256" s="3">
        <f t="shared" si="30"/>
        <v>9.0000000000012292</v>
      </c>
      <c r="F256" s="3">
        <f t="shared" si="30"/>
        <v>30.300000000000882</v>
      </c>
      <c r="G256" s="4">
        <f t="shared" si="27"/>
        <v>30.815063549999934</v>
      </c>
      <c r="H256" s="4">
        <f t="shared" si="28"/>
        <v>0</v>
      </c>
      <c r="I256" s="4">
        <f t="shared" si="31"/>
        <v>1019.9827893499919</v>
      </c>
      <c r="J256" s="9">
        <f t="shared" si="32"/>
        <v>1608.7048141999933</v>
      </c>
      <c r="K256" s="8" t="str">
        <f t="shared" si="33"/>
        <v/>
      </c>
      <c r="L256" s="9">
        <f t="shared" si="34"/>
        <v>-588.72202485000139</v>
      </c>
      <c r="M256" s="9">
        <f t="shared" si="35"/>
        <v>0</v>
      </c>
      <c r="N256" s="9"/>
      <c r="O256" s="9"/>
    </row>
    <row r="257" spans="1:15" x14ac:dyDescent="0.25">
      <c r="A257" s="15">
        <v>41632</v>
      </c>
      <c r="B257" s="13">
        <v>1.6363700000000001</v>
      </c>
      <c r="C257" s="13">
        <v>1.46496</v>
      </c>
      <c r="D257" s="12">
        <f t="shared" si="29"/>
        <v>8.1837408639999998E-2</v>
      </c>
      <c r="E257" s="3">
        <f t="shared" si="30"/>
        <v>-13.100000000001444</v>
      </c>
      <c r="F257" s="3">
        <f t="shared" si="30"/>
        <v>-1.9999999999997797</v>
      </c>
      <c r="G257" s="4">
        <f t="shared" si="27"/>
        <v>10.471943000001733</v>
      </c>
      <c r="H257" s="4">
        <f t="shared" si="28"/>
        <v>0</v>
      </c>
      <c r="I257" s="4">
        <f t="shared" si="31"/>
        <v>1030.4547323499937</v>
      </c>
      <c r="J257" s="9">
        <f t="shared" si="32"/>
        <v>1608.7048141999933</v>
      </c>
      <c r="K257" s="8" t="str">
        <f t="shared" si="33"/>
        <v/>
      </c>
      <c r="L257" s="9">
        <f t="shared" si="34"/>
        <v>-578.25008184999956</v>
      </c>
      <c r="M257" s="9">
        <f t="shared" si="35"/>
        <v>0</v>
      </c>
      <c r="N257" s="9"/>
      <c r="O257" s="9"/>
    </row>
    <row r="258" spans="1:15" x14ac:dyDescent="0.25">
      <c r="A258" s="15">
        <v>41633</v>
      </c>
      <c r="B258" s="13">
        <v>1.63506</v>
      </c>
      <c r="C258" s="13">
        <v>1.4647600000000001</v>
      </c>
      <c r="D258" s="12">
        <f t="shared" si="29"/>
        <v>8.0790214339999666E-2</v>
      </c>
      <c r="E258" s="3">
        <f t="shared" si="30"/>
        <v>58.400000000000674</v>
      </c>
      <c r="F258" s="3">
        <f t="shared" si="30"/>
        <v>62.999999999999723</v>
      </c>
      <c r="G258" s="4">
        <f t="shared" ref="G258:G321" si="36">IF(D258&gt;$T$2,-E258+1.3140285*F258,0)</f>
        <v>24.383795499998968</v>
      </c>
      <c r="H258" s="4">
        <f t="shared" ref="H258:H321" si="37">IF(D258&lt;$T$3,+E258-1.3140285*F258,0)</f>
        <v>0</v>
      </c>
      <c r="I258" s="4">
        <f t="shared" si="31"/>
        <v>1054.8385278499927</v>
      </c>
      <c r="J258" s="9">
        <f t="shared" si="32"/>
        <v>1608.7048141999933</v>
      </c>
      <c r="K258" s="8" t="str">
        <f t="shared" si="33"/>
        <v/>
      </c>
      <c r="L258" s="9">
        <f t="shared" si="34"/>
        <v>-553.86628635000056</v>
      </c>
      <c r="M258" s="9">
        <f t="shared" si="35"/>
        <v>0</v>
      </c>
      <c r="N258" s="9"/>
      <c r="O258" s="9"/>
    </row>
    <row r="259" spans="1:15" x14ac:dyDescent="0.25">
      <c r="A259" s="15">
        <v>41634</v>
      </c>
      <c r="B259" s="13">
        <v>1.6409</v>
      </c>
      <c r="C259" s="13">
        <v>1.47106</v>
      </c>
      <c r="D259" s="12">
        <f t="shared" ref="D259:D322" si="38">B259-(-0.3704666+1.3140285*C259)</f>
        <v>7.8351834790000074E-2</v>
      </c>
      <c r="E259" s="3">
        <f t="shared" ref="E259:F322" si="39">(B260-B259)*10000</f>
        <v>71.699999999998994</v>
      </c>
      <c r="F259" s="3">
        <f t="shared" si="39"/>
        <v>-18.899999999999473</v>
      </c>
      <c r="G259" s="4">
        <f t="shared" si="36"/>
        <v>-96.535138649998302</v>
      </c>
      <c r="H259" s="4">
        <f t="shared" si="37"/>
        <v>0</v>
      </c>
      <c r="I259" s="4">
        <f t="shared" si="31"/>
        <v>958.3033891999944</v>
      </c>
      <c r="J259" s="9">
        <f t="shared" si="32"/>
        <v>1608.7048141999933</v>
      </c>
      <c r="K259" s="8">
        <f t="shared" si="33"/>
        <v>0.40430128589093739</v>
      </c>
      <c r="L259" s="9">
        <f t="shared" si="34"/>
        <v>-650.40142499999888</v>
      </c>
      <c r="M259" s="9">
        <f t="shared" si="35"/>
        <v>1</v>
      </c>
      <c r="N259" s="9"/>
      <c r="O259" s="9"/>
    </row>
    <row r="260" spans="1:15" x14ac:dyDescent="0.25">
      <c r="A260" s="15">
        <v>41635</v>
      </c>
      <c r="B260" s="13">
        <v>1.6480699999999999</v>
      </c>
      <c r="C260" s="13">
        <v>1.4691700000000001</v>
      </c>
      <c r="D260" s="12">
        <f t="shared" si="38"/>
        <v>8.8005348654999649E-2</v>
      </c>
      <c r="E260" s="3">
        <f t="shared" si="39"/>
        <v>19.000000000000128</v>
      </c>
      <c r="F260" s="3">
        <f t="shared" si="39"/>
        <v>-46.10000000000003</v>
      </c>
      <c r="G260" s="4">
        <f t="shared" si="36"/>
        <v>-79.576713850000175</v>
      </c>
      <c r="H260" s="4">
        <f t="shared" si="37"/>
        <v>0</v>
      </c>
      <c r="I260" s="4">
        <f t="shared" ref="I260:I323" si="40">G260+H260+I259</f>
        <v>878.72667534999425</v>
      </c>
      <c r="J260" s="9">
        <f t="shared" ref="J260:J323" si="41">MAX(I260,J259)</f>
        <v>1608.7048141999933</v>
      </c>
      <c r="K260" s="8">
        <f t="shared" ref="K260:K323" si="42">IF(I260 &lt; I259, 1-I260/J260,"")</f>
        <v>0.45376761007146993</v>
      </c>
      <c r="L260" s="9">
        <f t="shared" ref="L260:L323" si="43">IF(J260=I260,L259,I260-J260)</f>
        <v>-729.97813884999903</v>
      </c>
      <c r="M260" s="9">
        <f t="shared" si="35"/>
        <v>1</v>
      </c>
      <c r="N260" s="9"/>
      <c r="O260" s="9"/>
    </row>
    <row r="261" spans="1:15" x14ac:dyDescent="0.25">
      <c r="A261" s="15">
        <v>41638</v>
      </c>
      <c r="B261" s="13">
        <v>1.6499699999999999</v>
      </c>
      <c r="C261" s="13">
        <v>1.4645600000000001</v>
      </c>
      <c r="D261" s="12">
        <f t="shared" si="38"/>
        <v>9.5963020039999902E-2</v>
      </c>
      <c r="E261" s="3">
        <f t="shared" si="39"/>
        <v>49.200000000000358</v>
      </c>
      <c r="F261" s="3">
        <f t="shared" si="39"/>
        <v>132.90000000000023</v>
      </c>
      <c r="G261" s="4">
        <f t="shared" si="36"/>
        <v>125.43438764999996</v>
      </c>
      <c r="H261" s="4">
        <f t="shared" si="37"/>
        <v>0</v>
      </c>
      <c r="I261" s="4">
        <f t="shared" si="40"/>
        <v>1004.1610629999942</v>
      </c>
      <c r="J261" s="9">
        <f t="shared" si="41"/>
        <v>1608.7048141999933</v>
      </c>
      <c r="K261" s="8" t="str">
        <f t="shared" si="42"/>
        <v/>
      </c>
      <c r="L261" s="9">
        <f t="shared" si="43"/>
        <v>-604.54375119999906</v>
      </c>
      <c r="M261" s="9">
        <f t="shared" si="35"/>
        <v>0</v>
      </c>
      <c r="N261" s="9"/>
      <c r="O261" s="9"/>
    </row>
    <row r="262" spans="1:15" x14ac:dyDescent="0.25">
      <c r="A262" s="15">
        <v>41639</v>
      </c>
      <c r="B262" s="13">
        <v>1.65489</v>
      </c>
      <c r="C262" s="13">
        <v>1.4778500000000001</v>
      </c>
      <c r="D262" s="12">
        <f t="shared" si="38"/>
        <v>8.3419581274999821E-2</v>
      </c>
      <c r="E262" s="3">
        <f t="shared" si="39"/>
        <v>1.2000000000012001</v>
      </c>
      <c r="F262" s="3">
        <f t="shared" si="39"/>
        <v>0</v>
      </c>
      <c r="G262" s="4">
        <f t="shared" si="36"/>
        <v>-1.2000000000012001</v>
      </c>
      <c r="H262" s="4">
        <f t="shared" si="37"/>
        <v>0</v>
      </c>
      <c r="I262" s="4">
        <f t="shared" si="40"/>
        <v>1002.961062999993</v>
      </c>
      <c r="J262" s="9">
        <f t="shared" si="41"/>
        <v>1608.7048141999933</v>
      </c>
      <c r="K262" s="8">
        <f t="shared" si="42"/>
        <v>0.37654126838753554</v>
      </c>
      <c r="L262" s="9">
        <f t="shared" si="43"/>
        <v>-605.74375120000025</v>
      </c>
      <c r="M262" s="9">
        <f t="shared" ref="M262:M325" si="44">IF(L262&lt;L261,1,IF(L262=L261,"",0))</f>
        <v>1</v>
      </c>
      <c r="N262" s="9"/>
      <c r="O262" s="9"/>
    </row>
    <row r="263" spans="1:15" x14ac:dyDescent="0.25">
      <c r="A263" s="15">
        <v>41640</v>
      </c>
      <c r="B263" s="13">
        <v>1.6550100000000001</v>
      </c>
      <c r="C263" s="13">
        <v>1.4778500000000001</v>
      </c>
      <c r="D263" s="12">
        <f t="shared" si="38"/>
        <v>8.3539581274999941E-2</v>
      </c>
      <c r="E263" s="3">
        <f t="shared" si="39"/>
        <v>-98.800000000001106</v>
      </c>
      <c r="F263" s="3">
        <f t="shared" si="39"/>
        <v>10.299999999998644</v>
      </c>
      <c r="G263" s="4">
        <f t="shared" si="36"/>
        <v>112.33449354999932</v>
      </c>
      <c r="H263" s="4">
        <f t="shared" si="37"/>
        <v>0</v>
      </c>
      <c r="I263" s="4">
        <f t="shared" si="40"/>
        <v>1115.2955565499924</v>
      </c>
      <c r="J263" s="9">
        <f t="shared" si="41"/>
        <v>1608.7048141999933</v>
      </c>
      <c r="K263" s="8" t="str">
        <f t="shared" si="42"/>
        <v/>
      </c>
      <c r="L263" s="9">
        <f t="shared" si="43"/>
        <v>-493.40925765000088</v>
      </c>
      <c r="M263" s="9">
        <f t="shared" si="44"/>
        <v>0</v>
      </c>
      <c r="N263" s="9"/>
      <c r="O263" s="9"/>
    </row>
    <row r="264" spans="1:15" x14ac:dyDescent="0.25">
      <c r="A264" s="15">
        <v>41641</v>
      </c>
      <c r="B264" s="13">
        <v>1.64513</v>
      </c>
      <c r="C264" s="13">
        <v>1.47888</v>
      </c>
      <c r="D264" s="12">
        <f t="shared" si="38"/>
        <v>7.2306131920000016E-2</v>
      </c>
      <c r="E264" s="3">
        <f t="shared" si="39"/>
        <v>-34.19999999999979</v>
      </c>
      <c r="F264" s="3">
        <f t="shared" si="39"/>
        <v>67.500000000000341</v>
      </c>
      <c r="G264" s="4">
        <f t="shared" si="36"/>
        <v>122.89692375000024</v>
      </c>
      <c r="H264" s="4">
        <f t="shared" si="37"/>
        <v>0</v>
      </c>
      <c r="I264" s="4">
        <f t="shared" si="40"/>
        <v>1238.1924802999927</v>
      </c>
      <c r="J264" s="9">
        <f t="shared" si="41"/>
        <v>1608.7048141999933</v>
      </c>
      <c r="K264" s="8" t="str">
        <f t="shared" si="42"/>
        <v/>
      </c>
      <c r="L264" s="9">
        <f t="shared" si="43"/>
        <v>-370.51233390000061</v>
      </c>
      <c r="M264" s="9">
        <f t="shared" si="44"/>
        <v>0</v>
      </c>
      <c r="N264" s="9"/>
      <c r="O264" s="9"/>
    </row>
    <row r="265" spans="1:15" x14ac:dyDescent="0.25">
      <c r="A265" s="15">
        <v>41642</v>
      </c>
      <c r="B265" s="13">
        <v>1.64171</v>
      </c>
      <c r="C265" s="13">
        <v>1.48563</v>
      </c>
      <c r="D265" s="12">
        <f t="shared" si="38"/>
        <v>6.00164395449998E-2</v>
      </c>
      <c r="E265" s="3">
        <f t="shared" si="39"/>
        <v>-12.300000000000644</v>
      </c>
      <c r="F265" s="3">
        <f t="shared" si="39"/>
        <v>-27.299999999998992</v>
      </c>
      <c r="G265" s="4">
        <f t="shared" si="36"/>
        <v>-23.572978049998035</v>
      </c>
      <c r="H265" s="4">
        <f t="shared" si="37"/>
        <v>0</v>
      </c>
      <c r="I265" s="4">
        <f t="shared" si="40"/>
        <v>1214.6195022499946</v>
      </c>
      <c r="J265" s="9">
        <f t="shared" si="41"/>
        <v>1608.7048141999933</v>
      </c>
      <c r="K265" s="8">
        <f t="shared" si="42"/>
        <v>0.24497055548750668</v>
      </c>
      <c r="L265" s="9">
        <f t="shared" si="43"/>
        <v>-394.08531194999864</v>
      </c>
      <c r="M265" s="9">
        <f t="shared" si="44"/>
        <v>1</v>
      </c>
      <c r="N265" s="9"/>
      <c r="O265" s="9"/>
    </row>
    <row r="266" spans="1:15" x14ac:dyDescent="0.25">
      <c r="A266" s="15">
        <v>41645</v>
      </c>
      <c r="B266" s="13">
        <v>1.6404799999999999</v>
      </c>
      <c r="C266" s="13">
        <v>1.4829000000000001</v>
      </c>
      <c r="D266" s="12">
        <f t="shared" si="38"/>
        <v>6.2373737349999514E-2</v>
      </c>
      <c r="E266" s="3">
        <f t="shared" si="39"/>
        <v>-3.4000000000000696</v>
      </c>
      <c r="F266" s="3">
        <f t="shared" si="39"/>
        <v>81.799999999998533</v>
      </c>
      <c r="G266" s="4">
        <f t="shared" si="36"/>
        <v>110.88753129999816</v>
      </c>
      <c r="H266" s="4">
        <f t="shared" si="37"/>
        <v>0</v>
      </c>
      <c r="I266" s="4">
        <f t="shared" si="40"/>
        <v>1325.5070335499927</v>
      </c>
      <c r="J266" s="9">
        <f t="shared" si="41"/>
        <v>1608.7048141999933</v>
      </c>
      <c r="K266" s="8" t="str">
        <f t="shared" si="42"/>
        <v/>
      </c>
      <c r="L266" s="9">
        <f t="shared" si="43"/>
        <v>-283.1977806500006</v>
      </c>
      <c r="M266" s="9">
        <f t="shared" si="44"/>
        <v>0</v>
      </c>
      <c r="N266" s="9"/>
      <c r="O266" s="9"/>
    </row>
    <row r="267" spans="1:15" x14ac:dyDescent="0.25">
      <c r="A267" s="15">
        <v>41646</v>
      </c>
      <c r="B267" s="13">
        <v>1.6401399999999999</v>
      </c>
      <c r="C267" s="13">
        <v>1.49108</v>
      </c>
      <c r="D267" s="12">
        <f t="shared" si="38"/>
        <v>5.128498421999983E-2</v>
      </c>
      <c r="E267" s="3">
        <f t="shared" si="39"/>
        <v>46.800000000000175</v>
      </c>
      <c r="F267" s="3">
        <f t="shared" si="39"/>
        <v>77.000000000000398</v>
      </c>
      <c r="G267" s="4">
        <f t="shared" si="36"/>
        <v>54.38019450000035</v>
      </c>
      <c r="H267" s="4">
        <f t="shared" si="37"/>
        <v>0</v>
      </c>
      <c r="I267" s="4">
        <f t="shared" si="40"/>
        <v>1379.8872280499929</v>
      </c>
      <c r="J267" s="9">
        <f t="shared" si="41"/>
        <v>1608.7048141999933</v>
      </c>
      <c r="K267" s="8" t="str">
        <f t="shared" si="42"/>
        <v/>
      </c>
      <c r="L267" s="9">
        <f t="shared" si="43"/>
        <v>-228.81758615000035</v>
      </c>
      <c r="M267" s="9">
        <f t="shared" si="44"/>
        <v>0</v>
      </c>
      <c r="N267" s="9"/>
      <c r="O267" s="9"/>
    </row>
    <row r="268" spans="1:15" x14ac:dyDescent="0.25">
      <c r="A268" s="15">
        <v>41647</v>
      </c>
      <c r="B268" s="13">
        <v>1.6448199999999999</v>
      </c>
      <c r="C268" s="13">
        <v>1.49878</v>
      </c>
      <c r="D268" s="12">
        <f t="shared" si="38"/>
        <v>4.5846964769999721E-2</v>
      </c>
      <c r="E268" s="3">
        <f t="shared" si="39"/>
        <v>31.900000000000261</v>
      </c>
      <c r="F268" s="3">
        <f t="shared" si="39"/>
        <v>-42.999999999999702</v>
      </c>
      <c r="G268" s="4">
        <f t="shared" si="36"/>
        <v>-88.403225499999877</v>
      </c>
      <c r="H268" s="4">
        <f t="shared" si="37"/>
        <v>0</v>
      </c>
      <c r="I268" s="4">
        <f t="shared" si="40"/>
        <v>1291.484002549993</v>
      </c>
      <c r="J268" s="9">
        <f t="shared" si="41"/>
        <v>1608.7048141999933</v>
      </c>
      <c r="K268" s="8">
        <f t="shared" si="42"/>
        <v>0.19719019229003409</v>
      </c>
      <c r="L268" s="9">
        <f t="shared" si="43"/>
        <v>-317.22081165000031</v>
      </c>
      <c r="M268" s="9">
        <f t="shared" si="44"/>
        <v>1</v>
      </c>
      <c r="N268" s="9"/>
      <c r="O268" s="9"/>
    </row>
    <row r="269" spans="1:15" x14ac:dyDescent="0.25">
      <c r="A269" s="15">
        <v>41648</v>
      </c>
      <c r="B269" s="13">
        <v>1.64801</v>
      </c>
      <c r="C269" s="13">
        <v>1.49448</v>
      </c>
      <c r="D269" s="12">
        <f t="shared" si="38"/>
        <v>5.4687287319999944E-2</v>
      </c>
      <c r="E269" s="3">
        <f t="shared" si="39"/>
        <v>-1.5999999999993797</v>
      </c>
      <c r="F269" s="3">
        <f t="shared" si="39"/>
        <v>-72.700000000001097</v>
      </c>
      <c r="G269" s="4">
        <f t="shared" si="36"/>
        <v>-93.929871950002067</v>
      </c>
      <c r="H269" s="4">
        <f t="shared" si="37"/>
        <v>0</v>
      </c>
      <c r="I269" s="4">
        <f t="shared" si="40"/>
        <v>1197.5541305999909</v>
      </c>
      <c r="J269" s="9">
        <f t="shared" si="41"/>
        <v>1608.7048141999933</v>
      </c>
      <c r="K269" s="8">
        <f t="shared" si="42"/>
        <v>0.25557869906945418</v>
      </c>
      <c r="L269" s="9">
        <f t="shared" si="43"/>
        <v>-411.15068360000237</v>
      </c>
      <c r="M269" s="9">
        <f t="shared" si="44"/>
        <v>1</v>
      </c>
      <c r="N269" s="9"/>
      <c r="O269" s="9"/>
    </row>
    <row r="270" spans="1:15" x14ac:dyDescent="0.25">
      <c r="A270" s="15">
        <v>41649</v>
      </c>
      <c r="B270" s="13">
        <v>1.64785</v>
      </c>
      <c r="C270" s="13">
        <v>1.4872099999999999</v>
      </c>
      <c r="D270" s="12">
        <f t="shared" si="38"/>
        <v>6.4080274515000202E-2</v>
      </c>
      <c r="E270" s="3">
        <f t="shared" si="39"/>
        <v>-95.600000000000136</v>
      </c>
      <c r="F270" s="3">
        <f t="shared" si="39"/>
        <v>-144.09999999999812</v>
      </c>
      <c r="G270" s="4">
        <f t="shared" si="36"/>
        <v>-93.751506849997384</v>
      </c>
      <c r="H270" s="4">
        <f t="shared" si="37"/>
        <v>0</v>
      </c>
      <c r="I270" s="4">
        <f t="shared" si="40"/>
        <v>1103.8026237499935</v>
      </c>
      <c r="J270" s="9">
        <f t="shared" si="41"/>
        <v>1608.7048141999933</v>
      </c>
      <c r="K270" s="8">
        <f t="shared" si="42"/>
        <v>0.31385633087763642</v>
      </c>
      <c r="L270" s="9">
        <f t="shared" si="43"/>
        <v>-504.90219044999981</v>
      </c>
      <c r="M270" s="9">
        <f t="shared" si="44"/>
        <v>1</v>
      </c>
      <c r="N270" s="9"/>
      <c r="O270" s="9"/>
    </row>
    <row r="271" spans="1:15" x14ac:dyDescent="0.25">
      <c r="A271" s="15">
        <v>41652</v>
      </c>
      <c r="B271" s="13">
        <v>1.63829</v>
      </c>
      <c r="C271" s="13">
        <v>1.4728000000000001</v>
      </c>
      <c r="D271" s="12">
        <f t="shared" si="38"/>
        <v>7.3455425199999702E-2</v>
      </c>
      <c r="E271" s="3">
        <f t="shared" si="39"/>
        <v>55.399999999998784</v>
      </c>
      <c r="F271" s="3">
        <f t="shared" si="39"/>
        <v>106.99999999999932</v>
      </c>
      <c r="G271" s="4">
        <f t="shared" si="36"/>
        <v>85.201049500000323</v>
      </c>
      <c r="H271" s="4">
        <f t="shared" si="37"/>
        <v>0</v>
      </c>
      <c r="I271" s="4">
        <f t="shared" si="40"/>
        <v>1189.0036732499939</v>
      </c>
      <c r="J271" s="9">
        <f t="shared" si="41"/>
        <v>1608.7048141999933</v>
      </c>
      <c r="K271" s="8" t="str">
        <f t="shared" si="42"/>
        <v/>
      </c>
      <c r="L271" s="9">
        <f t="shared" si="43"/>
        <v>-419.7011409499994</v>
      </c>
      <c r="M271" s="9">
        <f t="shared" si="44"/>
        <v>0</v>
      </c>
      <c r="N271" s="9"/>
      <c r="O271" s="9"/>
    </row>
    <row r="272" spans="1:15" x14ac:dyDescent="0.25">
      <c r="A272" s="15">
        <v>41653</v>
      </c>
      <c r="B272" s="13">
        <v>1.6438299999999999</v>
      </c>
      <c r="C272" s="13">
        <v>1.4835</v>
      </c>
      <c r="D272" s="12">
        <f t="shared" si="38"/>
        <v>6.4935320249999595E-2</v>
      </c>
      <c r="E272" s="3">
        <f t="shared" si="39"/>
        <v>-68.49999999999801</v>
      </c>
      <c r="F272" s="3">
        <f t="shared" si="39"/>
        <v>37.399999999998542</v>
      </c>
      <c r="G272" s="4">
        <f t="shared" si="36"/>
        <v>117.6446658999961</v>
      </c>
      <c r="H272" s="4">
        <f t="shared" si="37"/>
        <v>0</v>
      </c>
      <c r="I272" s="4">
        <f t="shared" si="40"/>
        <v>1306.6483391499901</v>
      </c>
      <c r="J272" s="9">
        <f t="shared" si="41"/>
        <v>1608.7048141999933</v>
      </c>
      <c r="K272" s="8" t="str">
        <f t="shared" si="42"/>
        <v/>
      </c>
      <c r="L272" s="9">
        <f t="shared" si="43"/>
        <v>-302.0564750500032</v>
      </c>
      <c r="M272" s="9">
        <f t="shared" si="44"/>
        <v>0</v>
      </c>
      <c r="N272" s="9"/>
      <c r="O272" s="9"/>
    </row>
    <row r="273" spans="1:15" x14ac:dyDescent="0.25">
      <c r="A273" s="15">
        <v>41654</v>
      </c>
      <c r="B273" s="13">
        <v>1.6369800000000001</v>
      </c>
      <c r="C273" s="13">
        <v>1.4872399999999999</v>
      </c>
      <c r="D273" s="12">
        <f t="shared" si="38"/>
        <v>5.3170853659999961E-2</v>
      </c>
      <c r="E273" s="3">
        <f t="shared" si="39"/>
        <v>-16.400000000000858</v>
      </c>
      <c r="F273" s="3">
        <f t="shared" si="39"/>
        <v>-75.29999999999815</v>
      </c>
      <c r="G273" s="4">
        <f t="shared" si="36"/>
        <v>-82.546346049996714</v>
      </c>
      <c r="H273" s="4">
        <f t="shared" si="37"/>
        <v>0</v>
      </c>
      <c r="I273" s="4">
        <f t="shared" si="40"/>
        <v>1224.1019930999933</v>
      </c>
      <c r="J273" s="9">
        <f t="shared" si="41"/>
        <v>1608.7048141999933</v>
      </c>
      <c r="K273" s="8">
        <f t="shared" si="42"/>
        <v>0.23907606771927425</v>
      </c>
      <c r="L273" s="9">
        <f t="shared" si="43"/>
        <v>-384.60282110000003</v>
      </c>
      <c r="M273" s="9">
        <f t="shared" si="44"/>
        <v>1</v>
      </c>
      <c r="N273" s="9"/>
      <c r="O273" s="9"/>
    </row>
    <row r="274" spans="1:15" x14ac:dyDescent="0.25">
      <c r="A274" s="15">
        <v>41655</v>
      </c>
      <c r="B274" s="13">
        <v>1.63534</v>
      </c>
      <c r="C274" s="13">
        <v>1.4797100000000001</v>
      </c>
      <c r="D274" s="12">
        <f t="shared" si="38"/>
        <v>6.1425488264999606E-2</v>
      </c>
      <c r="E274" s="3">
        <f t="shared" si="39"/>
        <v>67.200000000000585</v>
      </c>
      <c r="F274" s="3">
        <f t="shared" si="39"/>
        <v>141.59999999999951</v>
      </c>
      <c r="G274" s="4">
        <f t="shared" si="36"/>
        <v>118.86643559999877</v>
      </c>
      <c r="H274" s="4">
        <f t="shared" si="37"/>
        <v>0</v>
      </c>
      <c r="I274" s="4">
        <f t="shared" si="40"/>
        <v>1342.968428699992</v>
      </c>
      <c r="J274" s="9">
        <f t="shared" si="41"/>
        <v>1608.7048141999933</v>
      </c>
      <c r="K274" s="8" t="str">
        <f t="shared" si="42"/>
        <v/>
      </c>
      <c r="L274" s="9">
        <f t="shared" si="43"/>
        <v>-265.73638550000123</v>
      </c>
      <c r="M274" s="9">
        <f t="shared" si="44"/>
        <v>0</v>
      </c>
      <c r="N274" s="9"/>
      <c r="O274" s="9"/>
    </row>
    <row r="275" spans="1:15" x14ac:dyDescent="0.25">
      <c r="A275" s="15">
        <v>41656</v>
      </c>
      <c r="B275" s="13">
        <v>1.6420600000000001</v>
      </c>
      <c r="C275" s="13">
        <v>1.49387</v>
      </c>
      <c r="D275" s="12">
        <f t="shared" si="38"/>
        <v>4.9538844705000029E-2</v>
      </c>
      <c r="E275" s="3">
        <f t="shared" si="39"/>
        <v>6.8000000000001393</v>
      </c>
      <c r="F275" s="3">
        <f t="shared" si="39"/>
        <v>8.099999999999774</v>
      </c>
      <c r="G275" s="4">
        <f t="shared" si="36"/>
        <v>3.8436308499995651</v>
      </c>
      <c r="H275" s="4">
        <f t="shared" si="37"/>
        <v>0</v>
      </c>
      <c r="I275" s="4">
        <f t="shared" si="40"/>
        <v>1346.8120595499915</v>
      </c>
      <c r="J275" s="9">
        <f t="shared" si="41"/>
        <v>1608.7048141999933</v>
      </c>
      <c r="K275" s="8" t="str">
        <f t="shared" si="42"/>
        <v/>
      </c>
      <c r="L275" s="9">
        <f t="shared" si="43"/>
        <v>-261.89275465000173</v>
      </c>
      <c r="M275" s="9">
        <f t="shared" si="44"/>
        <v>0</v>
      </c>
      <c r="N275" s="9"/>
      <c r="O275" s="9"/>
    </row>
    <row r="276" spans="1:15" x14ac:dyDescent="0.25">
      <c r="A276" s="15">
        <v>41659</v>
      </c>
      <c r="B276" s="13">
        <v>1.6427400000000001</v>
      </c>
      <c r="C276" s="13">
        <v>1.49468</v>
      </c>
      <c r="D276" s="12">
        <f t="shared" si="38"/>
        <v>4.9154481619999801E-2</v>
      </c>
      <c r="E276" s="3">
        <f t="shared" si="39"/>
        <v>48.399999999999551</v>
      </c>
      <c r="F276" s="3">
        <f t="shared" si="39"/>
        <v>46.500000000000426</v>
      </c>
      <c r="G276" s="4">
        <f t="shared" si="36"/>
        <v>12.70232525000101</v>
      </c>
      <c r="H276" s="4">
        <f t="shared" si="37"/>
        <v>0</v>
      </c>
      <c r="I276" s="4">
        <f t="shared" si="40"/>
        <v>1359.5143847999925</v>
      </c>
      <c r="J276" s="9">
        <f t="shared" si="41"/>
        <v>1608.7048141999933</v>
      </c>
      <c r="K276" s="8" t="str">
        <f t="shared" si="42"/>
        <v/>
      </c>
      <c r="L276" s="9">
        <f t="shared" si="43"/>
        <v>-249.19042940000077</v>
      </c>
      <c r="M276" s="9">
        <f t="shared" si="44"/>
        <v>0</v>
      </c>
      <c r="N276" s="9"/>
      <c r="O276" s="9"/>
    </row>
    <row r="277" spans="1:15" x14ac:dyDescent="0.25">
      <c r="A277" s="15">
        <v>41660</v>
      </c>
      <c r="B277" s="13">
        <v>1.64758</v>
      </c>
      <c r="C277" s="13">
        <v>1.4993300000000001</v>
      </c>
      <c r="D277" s="12">
        <f t="shared" si="38"/>
        <v>4.7884249094999998E-2</v>
      </c>
      <c r="E277" s="3">
        <f t="shared" si="39"/>
        <v>98.199999999999392</v>
      </c>
      <c r="F277" s="3">
        <f t="shared" si="39"/>
        <v>113.49999999999972</v>
      </c>
      <c r="G277" s="4">
        <f t="shared" si="36"/>
        <v>50.942234750000239</v>
      </c>
      <c r="H277" s="4">
        <f t="shared" si="37"/>
        <v>0</v>
      </c>
      <c r="I277" s="4">
        <f t="shared" si="40"/>
        <v>1410.4566195499929</v>
      </c>
      <c r="J277" s="9">
        <f t="shared" si="41"/>
        <v>1608.7048141999933</v>
      </c>
      <c r="K277" s="8" t="str">
        <f t="shared" si="42"/>
        <v/>
      </c>
      <c r="L277" s="9">
        <f t="shared" si="43"/>
        <v>-198.24819465000041</v>
      </c>
      <c r="M277" s="9">
        <f t="shared" si="44"/>
        <v>0</v>
      </c>
      <c r="N277" s="9"/>
      <c r="O277" s="9"/>
    </row>
    <row r="278" spans="1:15" x14ac:dyDescent="0.25">
      <c r="A278" s="15">
        <v>41661</v>
      </c>
      <c r="B278" s="13">
        <v>1.6574</v>
      </c>
      <c r="C278" s="13">
        <v>1.51068</v>
      </c>
      <c r="D278" s="12">
        <f t="shared" si="38"/>
        <v>4.2790025620000005E-2</v>
      </c>
      <c r="E278" s="3">
        <f t="shared" si="39"/>
        <v>62.999999999999723</v>
      </c>
      <c r="F278" s="3">
        <f t="shared" si="39"/>
        <v>-177.30000000000024</v>
      </c>
      <c r="G278" s="4">
        <f t="shared" si="36"/>
        <v>-295.97725305000006</v>
      </c>
      <c r="H278" s="4">
        <f t="shared" si="37"/>
        <v>0</v>
      </c>
      <c r="I278" s="4">
        <f t="shared" si="40"/>
        <v>1114.4793664999929</v>
      </c>
      <c r="J278" s="9">
        <f t="shared" si="41"/>
        <v>1608.7048141999933</v>
      </c>
      <c r="K278" s="8">
        <f t="shared" si="42"/>
        <v>0.30721947453472254</v>
      </c>
      <c r="L278" s="9">
        <f t="shared" si="43"/>
        <v>-494.22544770000036</v>
      </c>
      <c r="M278" s="9">
        <f t="shared" si="44"/>
        <v>1</v>
      </c>
      <c r="N278" s="9"/>
      <c r="O278" s="9"/>
    </row>
    <row r="279" spans="1:15" x14ac:dyDescent="0.25">
      <c r="A279" s="15">
        <v>41662</v>
      </c>
      <c r="B279" s="13">
        <v>1.6637</v>
      </c>
      <c r="C279" s="13">
        <v>1.49295</v>
      </c>
      <c r="D279" s="12">
        <f t="shared" si="38"/>
        <v>7.2387750924999938E-2</v>
      </c>
      <c r="E279" s="3">
        <f t="shared" si="39"/>
        <v>-159.79999999999882</v>
      </c>
      <c r="F279" s="3">
        <f t="shared" si="39"/>
        <v>-195.19999999999982</v>
      </c>
      <c r="G279" s="4">
        <f t="shared" si="36"/>
        <v>-96.698363200000927</v>
      </c>
      <c r="H279" s="4">
        <f t="shared" si="37"/>
        <v>0</v>
      </c>
      <c r="I279" s="4">
        <f t="shared" si="40"/>
        <v>1017.781003299992</v>
      </c>
      <c r="J279" s="9">
        <f t="shared" si="41"/>
        <v>1608.7048141999933</v>
      </c>
      <c r="K279" s="8">
        <f t="shared" si="42"/>
        <v>0.36732892553309537</v>
      </c>
      <c r="L279" s="9">
        <f t="shared" si="43"/>
        <v>-590.92381090000129</v>
      </c>
      <c r="M279" s="9">
        <f t="shared" si="44"/>
        <v>1</v>
      </c>
      <c r="N279" s="9"/>
      <c r="O279" s="9"/>
    </row>
    <row r="280" spans="1:15" x14ac:dyDescent="0.25">
      <c r="A280" s="15">
        <v>41663</v>
      </c>
      <c r="B280" s="13">
        <v>1.6477200000000001</v>
      </c>
      <c r="C280" s="13">
        <v>1.47343</v>
      </c>
      <c r="D280" s="12">
        <f t="shared" si="38"/>
        <v>8.2057587245000008E-2</v>
      </c>
      <c r="E280" s="3">
        <f t="shared" si="39"/>
        <v>106.89999999999867</v>
      </c>
      <c r="F280" s="3">
        <f t="shared" si="39"/>
        <v>129.29999999999887</v>
      </c>
      <c r="G280" s="4">
        <f t="shared" si="36"/>
        <v>63.003885049999866</v>
      </c>
      <c r="H280" s="4">
        <f t="shared" si="37"/>
        <v>0</v>
      </c>
      <c r="I280" s="4">
        <f t="shared" si="40"/>
        <v>1080.7848883499919</v>
      </c>
      <c r="J280" s="9">
        <f t="shared" si="41"/>
        <v>1608.7048141999933</v>
      </c>
      <c r="K280" s="8" t="str">
        <f t="shared" si="42"/>
        <v/>
      </c>
      <c r="L280" s="9">
        <f t="shared" si="43"/>
        <v>-527.91992585000139</v>
      </c>
      <c r="M280" s="9">
        <f t="shared" si="44"/>
        <v>0</v>
      </c>
      <c r="N280" s="9"/>
      <c r="O280" s="9"/>
    </row>
    <row r="281" spans="1:15" x14ac:dyDescent="0.25">
      <c r="A281" s="15">
        <v>41666</v>
      </c>
      <c r="B281" s="13">
        <v>1.6584099999999999</v>
      </c>
      <c r="C281" s="13">
        <v>1.4863599999999999</v>
      </c>
      <c r="D281" s="12">
        <f t="shared" si="38"/>
        <v>7.5757198739999865E-2</v>
      </c>
      <c r="E281" s="3">
        <f t="shared" si="39"/>
        <v>-4.8000000000003595</v>
      </c>
      <c r="F281" s="3">
        <f t="shared" si="39"/>
        <v>10.800000000001919</v>
      </c>
      <c r="G281" s="4">
        <f t="shared" si="36"/>
        <v>18.991507800002882</v>
      </c>
      <c r="H281" s="4">
        <f t="shared" si="37"/>
        <v>0</v>
      </c>
      <c r="I281" s="4">
        <f t="shared" si="40"/>
        <v>1099.7763961499948</v>
      </c>
      <c r="J281" s="9">
        <f t="shared" si="41"/>
        <v>1608.7048141999933</v>
      </c>
      <c r="K281" s="8" t="str">
        <f t="shared" si="42"/>
        <v/>
      </c>
      <c r="L281" s="9">
        <f t="shared" si="43"/>
        <v>-508.92841804999853</v>
      </c>
      <c r="M281" s="9">
        <f t="shared" si="44"/>
        <v>0</v>
      </c>
      <c r="N281" s="9"/>
      <c r="O281" s="9"/>
    </row>
    <row r="282" spans="1:15" x14ac:dyDescent="0.25">
      <c r="A282" s="15">
        <v>41667</v>
      </c>
      <c r="B282" s="13">
        <v>1.6579299999999999</v>
      </c>
      <c r="C282" s="13">
        <v>1.4874400000000001</v>
      </c>
      <c r="D282" s="12">
        <f t="shared" si="38"/>
        <v>7.3858047959999507E-2</v>
      </c>
      <c r="E282" s="3">
        <f t="shared" si="39"/>
        <v>-17.399999999998528</v>
      </c>
      <c r="F282" s="3">
        <f t="shared" si="39"/>
        <v>-62.500000000000888</v>
      </c>
      <c r="G282" s="4">
        <f t="shared" si="36"/>
        <v>-64.726781250002645</v>
      </c>
      <c r="H282" s="4">
        <f t="shared" si="37"/>
        <v>0</v>
      </c>
      <c r="I282" s="4">
        <f t="shared" si="40"/>
        <v>1035.0496148999921</v>
      </c>
      <c r="J282" s="9">
        <f t="shared" si="41"/>
        <v>1608.7048141999933</v>
      </c>
      <c r="K282" s="8">
        <f t="shared" si="42"/>
        <v>0.35659444432338516</v>
      </c>
      <c r="L282" s="9">
        <f t="shared" si="43"/>
        <v>-573.65519930000119</v>
      </c>
      <c r="M282" s="9">
        <f t="shared" si="44"/>
        <v>1</v>
      </c>
      <c r="N282" s="9"/>
      <c r="O282" s="9"/>
    </row>
    <row r="283" spans="1:15" x14ac:dyDescent="0.25">
      <c r="A283" s="15">
        <v>41668</v>
      </c>
      <c r="B283" s="13">
        <v>1.6561900000000001</v>
      </c>
      <c r="C283" s="13">
        <v>1.48119</v>
      </c>
      <c r="D283" s="12">
        <f t="shared" si="38"/>
        <v>8.0330726085000137E-2</v>
      </c>
      <c r="E283" s="3">
        <f t="shared" si="39"/>
        <v>-77.50000000000145</v>
      </c>
      <c r="F283" s="3">
        <f t="shared" si="39"/>
        <v>70.399999999999352</v>
      </c>
      <c r="G283" s="4">
        <f t="shared" si="36"/>
        <v>170.00760640000061</v>
      </c>
      <c r="H283" s="4">
        <f t="shared" si="37"/>
        <v>0</v>
      </c>
      <c r="I283" s="4">
        <f t="shared" si="40"/>
        <v>1205.0572212999928</v>
      </c>
      <c r="J283" s="9">
        <f t="shared" si="41"/>
        <v>1608.7048141999933</v>
      </c>
      <c r="K283" s="8" t="str">
        <f t="shared" si="42"/>
        <v/>
      </c>
      <c r="L283" s="9">
        <f t="shared" si="43"/>
        <v>-403.64759290000052</v>
      </c>
      <c r="M283" s="9">
        <f t="shared" si="44"/>
        <v>0</v>
      </c>
      <c r="N283" s="9"/>
      <c r="O283" s="9"/>
    </row>
    <row r="284" spans="1:15" x14ac:dyDescent="0.25">
      <c r="A284" s="15">
        <v>41669</v>
      </c>
      <c r="B284" s="13">
        <v>1.6484399999999999</v>
      </c>
      <c r="C284" s="13">
        <v>1.4882299999999999</v>
      </c>
      <c r="D284" s="12">
        <f t="shared" si="38"/>
        <v>6.3329965444999914E-2</v>
      </c>
      <c r="E284" s="3">
        <f t="shared" si="39"/>
        <v>-49.199999999998134</v>
      </c>
      <c r="F284" s="3">
        <f t="shared" si="39"/>
        <v>11.499999999999844</v>
      </c>
      <c r="G284" s="4">
        <f t="shared" si="36"/>
        <v>64.311327749997929</v>
      </c>
      <c r="H284" s="4">
        <f t="shared" si="37"/>
        <v>0</v>
      </c>
      <c r="I284" s="4">
        <f t="shared" si="40"/>
        <v>1269.3685490499906</v>
      </c>
      <c r="J284" s="9">
        <f t="shared" si="41"/>
        <v>1608.7048141999933</v>
      </c>
      <c r="K284" s="8" t="str">
        <f t="shared" si="42"/>
        <v/>
      </c>
      <c r="L284" s="9">
        <f t="shared" si="43"/>
        <v>-339.33626515000265</v>
      </c>
      <c r="M284" s="9">
        <f t="shared" si="44"/>
        <v>0</v>
      </c>
      <c r="N284" s="9"/>
      <c r="O284" s="9"/>
    </row>
    <row r="285" spans="1:15" x14ac:dyDescent="0.25">
      <c r="A285" s="15">
        <v>41670</v>
      </c>
      <c r="B285" s="13">
        <v>1.6435200000000001</v>
      </c>
      <c r="C285" s="13">
        <v>1.4893799999999999</v>
      </c>
      <c r="D285" s="12">
        <f t="shared" si="38"/>
        <v>5.6898832669999955E-2</v>
      </c>
      <c r="E285" s="3">
        <f t="shared" si="39"/>
        <v>-131.60000000000059</v>
      </c>
      <c r="F285" s="3">
        <f t="shared" si="39"/>
        <v>-204.99999999999963</v>
      </c>
      <c r="G285" s="4">
        <f t="shared" si="36"/>
        <v>-137.77584249999893</v>
      </c>
      <c r="H285" s="4">
        <f t="shared" si="37"/>
        <v>0</v>
      </c>
      <c r="I285" s="4">
        <f t="shared" si="40"/>
        <v>1131.5927065499918</v>
      </c>
      <c r="J285" s="9">
        <f t="shared" si="41"/>
        <v>1608.7048141999933</v>
      </c>
      <c r="K285" s="8">
        <f t="shared" si="42"/>
        <v>0.29658151292800639</v>
      </c>
      <c r="L285" s="9">
        <f t="shared" si="43"/>
        <v>-477.11210765000146</v>
      </c>
      <c r="M285" s="9">
        <f t="shared" si="44"/>
        <v>1</v>
      </c>
      <c r="N285" s="9"/>
      <c r="O285" s="9"/>
    </row>
    <row r="286" spans="1:15" x14ac:dyDescent="0.25">
      <c r="A286" s="15">
        <v>41673</v>
      </c>
      <c r="B286" s="13">
        <v>1.63036</v>
      </c>
      <c r="C286" s="13">
        <v>1.46888</v>
      </c>
      <c r="D286" s="12">
        <f t="shared" si="38"/>
        <v>7.067641692000004E-2</v>
      </c>
      <c r="E286" s="3">
        <f t="shared" si="39"/>
        <v>20.999999999999908</v>
      </c>
      <c r="F286" s="3">
        <f t="shared" si="39"/>
        <v>63.900000000001178</v>
      </c>
      <c r="G286" s="4">
        <f t="shared" si="36"/>
        <v>62.966421150001644</v>
      </c>
      <c r="H286" s="4">
        <f t="shared" si="37"/>
        <v>0</v>
      </c>
      <c r="I286" s="4">
        <f t="shared" si="40"/>
        <v>1194.5591276999935</v>
      </c>
      <c r="J286" s="9">
        <f t="shared" si="41"/>
        <v>1608.7048141999933</v>
      </c>
      <c r="K286" s="8" t="str">
        <f t="shared" si="42"/>
        <v/>
      </c>
      <c r="L286" s="9">
        <f t="shared" si="43"/>
        <v>-414.14568649999978</v>
      </c>
      <c r="M286" s="9">
        <f t="shared" si="44"/>
        <v>0</v>
      </c>
      <c r="N286" s="9"/>
      <c r="O286" s="9"/>
    </row>
    <row r="287" spans="1:15" x14ac:dyDescent="0.25">
      <c r="A287" s="15">
        <v>41674</v>
      </c>
      <c r="B287" s="13">
        <v>1.63246</v>
      </c>
      <c r="C287" s="13">
        <v>1.4752700000000001</v>
      </c>
      <c r="D287" s="12">
        <f t="shared" si="38"/>
        <v>6.4379774804999901E-2</v>
      </c>
      <c r="E287" s="3">
        <f t="shared" si="39"/>
        <v>-15.899999999999803</v>
      </c>
      <c r="F287" s="3">
        <f t="shared" si="39"/>
        <v>-16.500000000001513</v>
      </c>
      <c r="G287" s="4">
        <f t="shared" si="36"/>
        <v>-5.7814702500021866</v>
      </c>
      <c r="H287" s="4">
        <f t="shared" si="37"/>
        <v>0</v>
      </c>
      <c r="I287" s="4">
        <f t="shared" si="40"/>
        <v>1188.7776574499912</v>
      </c>
      <c r="J287" s="9">
        <f t="shared" si="41"/>
        <v>1608.7048141999933</v>
      </c>
      <c r="K287" s="8">
        <f t="shared" si="42"/>
        <v>0.26103431346964123</v>
      </c>
      <c r="L287" s="9">
        <f t="shared" si="43"/>
        <v>-419.92715675000204</v>
      </c>
      <c r="M287" s="9">
        <f t="shared" si="44"/>
        <v>1</v>
      </c>
      <c r="N287" s="9"/>
      <c r="O287" s="9"/>
    </row>
    <row r="288" spans="1:15" x14ac:dyDescent="0.25">
      <c r="A288" s="15">
        <v>41675</v>
      </c>
      <c r="B288" s="13">
        <v>1.63087</v>
      </c>
      <c r="C288" s="13">
        <v>1.4736199999999999</v>
      </c>
      <c r="D288" s="12">
        <f t="shared" si="38"/>
        <v>6.4957921830000265E-2</v>
      </c>
      <c r="E288" s="3">
        <f t="shared" si="39"/>
        <v>11.799999999999589</v>
      </c>
      <c r="F288" s="3">
        <f t="shared" si="39"/>
        <v>-32.399999999999096</v>
      </c>
      <c r="G288" s="4">
        <f t="shared" si="36"/>
        <v>-54.374523399998409</v>
      </c>
      <c r="H288" s="4">
        <f t="shared" si="37"/>
        <v>0</v>
      </c>
      <c r="I288" s="4">
        <f t="shared" si="40"/>
        <v>1134.4031340499928</v>
      </c>
      <c r="J288" s="9">
        <f t="shared" si="41"/>
        <v>1608.7048141999933</v>
      </c>
      <c r="K288" s="8">
        <f t="shared" si="42"/>
        <v>0.29483450037779002</v>
      </c>
      <c r="L288" s="9">
        <f t="shared" si="43"/>
        <v>-474.30168015000049</v>
      </c>
      <c r="M288" s="9">
        <f t="shared" si="44"/>
        <v>1</v>
      </c>
      <c r="N288" s="9"/>
      <c r="O288" s="9"/>
    </row>
    <row r="289" spans="1:15" x14ac:dyDescent="0.25">
      <c r="A289" s="15">
        <v>41676</v>
      </c>
      <c r="B289" s="13">
        <v>1.63205</v>
      </c>
      <c r="C289" s="13">
        <v>1.47038</v>
      </c>
      <c r="D289" s="12">
        <f t="shared" si="38"/>
        <v>7.0395374169999858E-2</v>
      </c>
      <c r="E289" s="3">
        <f t="shared" si="39"/>
        <v>87.200000000000614</v>
      </c>
      <c r="F289" s="3">
        <f t="shared" si="39"/>
        <v>31.799999999999606</v>
      </c>
      <c r="G289" s="4">
        <f t="shared" si="36"/>
        <v>-45.413893700001132</v>
      </c>
      <c r="H289" s="4">
        <f t="shared" si="37"/>
        <v>0</v>
      </c>
      <c r="I289" s="4">
        <f t="shared" si="40"/>
        <v>1088.9892403499916</v>
      </c>
      <c r="J289" s="9">
        <f t="shared" si="41"/>
        <v>1608.7048141999933</v>
      </c>
      <c r="K289" s="8">
        <f t="shared" si="42"/>
        <v>0.32306459784448116</v>
      </c>
      <c r="L289" s="9">
        <f t="shared" si="43"/>
        <v>-519.71557385000165</v>
      </c>
      <c r="M289" s="9">
        <f t="shared" si="44"/>
        <v>1</v>
      </c>
      <c r="N289" s="9"/>
      <c r="O289" s="9"/>
    </row>
    <row r="290" spans="1:15" x14ac:dyDescent="0.25">
      <c r="A290" s="15">
        <v>41677</v>
      </c>
      <c r="B290" s="13">
        <v>1.6407700000000001</v>
      </c>
      <c r="C290" s="13">
        <v>1.47356</v>
      </c>
      <c r="D290" s="12">
        <f t="shared" si="38"/>
        <v>7.4936763540000007E-2</v>
      </c>
      <c r="E290" s="3">
        <f t="shared" si="39"/>
        <v>-5.3999999999998494</v>
      </c>
      <c r="F290" s="3">
        <f t="shared" si="39"/>
        <v>-26.800000000000157</v>
      </c>
      <c r="G290" s="4">
        <f t="shared" si="36"/>
        <v>-29.815963800000361</v>
      </c>
      <c r="H290" s="4">
        <f t="shared" si="37"/>
        <v>0</v>
      </c>
      <c r="I290" s="4">
        <f t="shared" si="40"/>
        <v>1059.1732765499912</v>
      </c>
      <c r="J290" s="9">
        <f t="shared" si="41"/>
        <v>1608.7048141999933</v>
      </c>
      <c r="K290" s="8">
        <f t="shared" si="42"/>
        <v>0.34159874005429847</v>
      </c>
      <c r="L290" s="9">
        <f t="shared" si="43"/>
        <v>-549.53153765000206</v>
      </c>
      <c r="M290" s="9">
        <f t="shared" si="44"/>
        <v>1</v>
      </c>
      <c r="N290" s="9"/>
      <c r="O290" s="9"/>
    </row>
    <row r="291" spans="1:15" x14ac:dyDescent="0.25">
      <c r="A291" s="15">
        <v>41680</v>
      </c>
      <c r="B291" s="13">
        <v>1.6402300000000001</v>
      </c>
      <c r="C291" s="13">
        <v>1.47088</v>
      </c>
      <c r="D291" s="12">
        <f t="shared" si="38"/>
        <v>7.791835992000018E-2</v>
      </c>
      <c r="E291" s="3">
        <f t="shared" si="39"/>
        <v>45.699999999999633</v>
      </c>
      <c r="F291" s="3">
        <f t="shared" si="39"/>
        <v>67.500000000000341</v>
      </c>
      <c r="G291" s="4">
        <f t="shared" si="36"/>
        <v>42.996923750000818</v>
      </c>
      <c r="H291" s="4">
        <f t="shared" si="37"/>
        <v>0</v>
      </c>
      <c r="I291" s="4">
        <f t="shared" si="40"/>
        <v>1102.1702002999921</v>
      </c>
      <c r="J291" s="9">
        <f t="shared" si="41"/>
        <v>1608.7048141999933</v>
      </c>
      <c r="K291" s="8" t="str">
        <f t="shared" si="42"/>
        <v/>
      </c>
      <c r="L291" s="9">
        <f t="shared" si="43"/>
        <v>-506.5346139000012</v>
      </c>
      <c r="M291" s="9">
        <f t="shared" si="44"/>
        <v>0</v>
      </c>
      <c r="N291" s="9"/>
      <c r="O291" s="9"/>
    </row>
    <row r="292" spans="1:15" x14ac:dyDescent="0.25">
      <c r="A292" s="15">
        <v>41681</v>
      </c>
      <c r="B292" s="13">
        <v>1.6448</v>
      </c>
      <c r="C292" s="13">
        <v>1.47763</v>
      </c>
      <c r="D292" s="12">
        <f t="shared" si="38"/>
        <v>7.3618667544999905E-2</v>
      </c>
      <c r="E292" s="3">
        <f t="shared" si="39"/>
        <v>146.80000000000027</v>
      </c>
      <c r="F292" s="3">
        <f t="shared" si="39"/>
        <v>168.99999999999915</v>
      </c>
      <c r="G292" s="4">
        <f t="shared" si="36"/>
        <v>75.270816499998631</v>
      </c>
      <c r="H292" s="4">
        <f t="shared" si="37"/>
        <v>0</v>
      </c>
      <c r="I292" s="4">
        <f t="shared" si="40"/>
        <v>1177.4410167999906</v>
      </c>
      <c r="J292" s="9">
        <f t="shared" si="41"/>
        <v>1608.7048141999933</v>
      </c>
      <c r="K292" s="8" t="str">
        <f t="shared" si="42"/>
        <v/>
      </c>
      <c r="L292" s="9">
        <f t="shared" si="43"/>
        <v>-431.26379740000266</v>
      </c>
      <c r="M292" s="9">
        <f t="shared" si="44"/>
        <v>0</v>
      </c>
      <c r="N292" s="9"/>
      <c r="O292" s="9"/>
    </row>
    <row r="293" spans="1:15" x14ac:dyDescent="0.25">
      <c r="A293" s="15">
        <v>41682</v>
      </c>
      <c r="B293" s="13">
        <v>1.6594800000000001</v>
      </c>
      <c r="C293" s="13">
        <v>1.4945299999999999</v>
      </c>
      <c r="D293" s="12">
        <f t="shared" si="38"/>
        <v>6.6091585894999971E-2</v>
      </c>
      <c r="E293" s="3">
        <f t="shared" si="39"/>
        <v>62.999999999999723</v>
      </c>
      <c r="F293" s="3">
        <f t="shared" si="39"/>
        <v>-62.199999999998923</v>
      </c>
      <c r="G293" s="4">
        <f t="shared" si="36"/>
        <v>-144.73257269999831</v>
      </c>
      <c r="H293" s="4">
        <f t="shared" si="37"/>
        <v>0</v>
      </c>
      <c r="I293" s="4">
        <f t="shared" si="40"/>
        <v>1032.7084440999922</v>
      </c>
      <c r="J293" s="9">
        <f t="shared" si="41"/>
        <v>1608.7048141999933</v>
      </c>
      <c r="K293" s="8">
        <f t="shared" si="42"/>
        <v>0.35804975842410425</v>
      </c>
      <c r="L293" s="9">
        <f t="shared" si="43"/>
        <v>-575.99637010000106</v>
      </c>
      <c r="M293" s="9">
        <f t="shared" si="44"/>
        <v>1</v>
      </c>
      <c r="N293" s="9"/>
      <c r="O293" s="9"/>
    </row>
    <row r="294" spans="1:15" x14ac:dyDescent="0.25">
      <c r="A294" s="15">
        <v>41683</v>
      </c>
      <c r="B294" s="13">
        <v>1.66578</v>
      </c>
      <c r="C294" s="13">
        <v>1.48831</v>
      </c>
      <c r="D294" s="12">
        <f t="shared" si="38"/>
        <v>8.0564843165000122E-2</v>
      </c>
      <c r="E294" s="3">
        <f t="shared" si="39"/>
        <v>89.799999999999883</v>
      </c>
      <c r="F294" s="3">
        <f t="shared" si="39"/>
        <v>60.700000000000202</v>
      </c>
      <c r="G294" s="4">
        <f t="shared" si="36"/>
        <v>-10.038470049999617</v>
      </c>
      <c r="H294" s="4">
        <f t="shared" si="37"/>
        <v>0</v>
      </c>
      <c r="I294" s="4">
        <f t="shared" si="40"/>
        <v>1022.6699740499926</v>
      </c>
      <c r="J294" s="9">
        <f t="shared" si="41"/>
        <v>1608.7048141999933</v>
      </c>
      <c r="K294" s="8">
        <f t="shared" si="42"/>
        <v>0.36428985291589067</v>
      </c>
      <c r="L294" s="9">
        <f t="shared" si="43"/>
        <v>-586.03484015000072</v>
      </c>
      <c r="M294" s="9">
        <f t="shared" si="44"/>
        <v>1</v>
      </c>
      <c r="N294" s="9"/>
      <c r="O294" s="9"/>
    </row>
    <row r="295" spans="1:15" x14ac:dyDescent="0.25">
      <c r="A295" s="15">
        <v>41684</v>
      </c>
      <c r="B295" s="13">
        <v>1.67476</v>
      </c>
      <c r="C295" s="13">
        <v>1.49438</v>
      </c>
      <c r="D295" s="12">
        <f t="shared" si="38"/>
        <v>8.156869016999968E-2</v>
      </c>
      <c r="E295" s="3">
        <f t="shared" si="39"/>
        <v>-33.700000000000955</v>
      </c>
      <c r="F295" s="3">
        <f t="shared" si="39"/>
        <v>-45.999999999999375</v>
      </c>
      <c r="G295" s="4">
        <f t="shared" si="36"/>
        <v>-26.745310999998225</v>
      </c>
      <c r="H295" s="4">
        <f t="shared" si="37"/>
        <v>0</v>
      </c>
      <c r="I295" s="4">
        <f t="shared" si="40"/>
        <v>995.92466304999436</v>
      </c>
      <c r="J295" s="9">
        <f t="shared" si="41"/>
        <v>1608.7048141999933</v>
      </c>
      <c r="K295" s="8">
        <f t="shared" si="42"/>
        <v>0.380915221823796</v>
      </c>
      <c r="L295" s="9">
        <f t="shared" si="43"/>
        <v>-612.78015114999891</v>
      </c>
      <c r="M295" s="9">
        <f t="shared" si="44"/>
        <v>1</v>
      </c>
      <c r="N295" s="9"/>
      <c r="O295" s="9"/>
    </row>
    <row r="296" spans="1:15" x14ac:dyDescent="0.25">
      <c r="A296" s="15">
        <v>41687</v>
      </c>
      <c r="B296" s="13">
        <v>1.6713899999999999</v>
      </c>
      <c r="C296" s="13">
        <v>1.4897800000000001</v>
      </c>
      <c r="D296" s="12">
        <f t="shared" si="38"/>
        <v>8.4243221269999724E-2</v>
      </c>
      <c r="E296" s="3">
        <f t="shared" si="39"/>
        <v>-31.200000000000117</v>
      </c>
      <c r="F296" s="3">
        <f t="shared" si="39"/>
        <v>-85.800000000000324</v>
      </c>
      <c r="G296" s="4">
        <f t="shared" si="36"/>
        <v>-81.543645300000307</v>
      </c>
      <c r="H296" s="4">
        <f t="shared" si="37"/>
        <v>0</v>
      </c>
      <c r="I296" s="4">
        <f t="shared" si="40"/>
        <v>914.38101774999404</v>
      </c>
      <c r="J296" s="9">
        <f t="shared" si="41"/>
        <v>1608.7048141999933</v>
      </c>
      <c r="K296" s="8">
        <f t="shared" si="42"/>
        <v>0.43160422615834937</v>
      </c>
      <c r="L296" s="9">
        <f t="shared" si="43"/>
        <v>-694.32379644999924</v>
      </c>
      <c r="M296" s="9">
        <f t="shared" si="44"/>
        <v>1</v>
      </c>
      <c r="N296" s="9"/>
      <c r="O296" s="9"/>
    </row>
    <row r="297" spans="1:15" x14ac:dyDescent="0.25">
      <c r="A297" s="15">
        <v>41688</v>
      </c>
      <c r="B297" s="13">
        <v>1.6682699999999999</v>
      </c>
      <c r="C297" s="13">
        <v>1.4812000000000001</v>
      </c>
      <c r="D297" s="12">
        <f t="shared" si="38"/>
        <v>9.2397585799999904E-2</v>
      </c>
      <c r="E297" s="3">
        <f t="shared" si="39"/>
        <v>-3.7999999999982492</v>
      </c>
      <c r="F297" s="3">
        <f t="shared" si="39"/>
        <v>6.3999999999997392</v>
      </c>
      <c r="G297" s="4">
        <f t="shared" si="36"/>
        <v>12.209782399997907</v>
      </c>
      <c r="H297" s="4">
        <f t="shared" si="37"/>
        <v>0</v>
      </c>
      <c r="I297" s="4">
        <f t="shared" si="40"/>
        <v>926.59080014999199</v>
      </c>
      <c r="J297" s="9">
        <f t="shared" si="41"/>
        <v>1608.7048141999933</v>
      </c>
      <c r="K297" s="8" t="str">
        <f t="shared" si="42"/>
        <v/>
      </c>
      <c r="L297" s="9">
        <f t="shared" si="43"/>
        <v>-682.11401405000129</v>
      </c>
      <c r="M297" s="9">
        <f t="shared" si="44"/>
        <v>0</v>
      </c>
      <c r="N297" s="9"/>
      <c r="O297" s="9"/>
    </row>
    <row r="298" spans="1:15" x14ac:dyDescent="0.25">
      <c r="A298" s="15">
        <v>41689</v>
      </c>
      <c r="B298" s="13">
        <v>1.6678900000000001</v>
      </c>
      <c r="C298" s="13">
        <v>1.48184</v>
      </c>
      <c r="D298" s="12">
        <f t="shared" si="38"/>
        <v>9.1176607559999789E-2</v>
      </c>
      <c r="E298" s="3">
        <f t="shared" si="39"/>
        <v>-28.400000000001757</v>
      </c>
      <c r="F298" s="3">
        <f t="shared" si="39"/>
        <v>-7.3000000000011944</v>
      </c>
      <c r="G298" s="4">
        <f t="shared" si="36"/>
        <v>18.807591950000187</v>
      </c>
      <c r="H298" s="4">
        <f t="shared" si="37"/>
        <v>0</v>
      </c>
      <c r="I298" s="4">
        <f t="shared" si="40"/>
        <v>945.39839209999218</v>
      </c>
      <c r="J298" s="9">
        <f t="shared" si="41"/>
        <v>1608.7048141999933</v>
      </c>
      <c r="K298" s="8" t="str">
        <f t="shared" si="42"/>
        <v/>
      </c>
      <c r="L298" s="9">
        <f t="shared" si="43"/>
        <v>-663.3064221000011</v>
      </c>
      <c r="M298" s="9">
        <f t="shared" si="44"/>
        <v>0</v>
      </c>
      <c r="N298" s="9"/>
      <c r="O298" s="9"/>
    </row>
    <row r="299" spans="1:15" x14ac:dyDescent="0.25">
      <c r="A299" s="15">
        <v>41690</v>
      </c>
      <c r="B299" s="13">
        <v>1.6650499999999999</v>
      </c>
      <c r="C299" s="13">
        <v>1.4811099999999999</v>
      </c>
      <c r="D299" s="12">
        <f t="shared" si="38"/>
        <v>8.929584836499993E-2</v>
      </c>
      <c r="E299" s="3">
        <f t="shared" si="39"/>
        <v>-35.499999999999417</v>
      </c>
      <c r="F299" s="3">
        <f t="shared" si="39"/>
        <v>-64.699999999999761</v>
      </c>
      <c r="G299" s="4">
        <f t="shared" si="36"/>
        <v>-49.517643950000277</v>
      </c>
      <c r="H299" s="4">
        <f t="shared" si="37"/>
        <v>0</v>
      </c>
      <c r="I299" s="4">
        <f t="shared" si="40"/>
        <v>895.88074814999186</v>
      </c>
      <c r="J299" s="9">
        <f t="shared" si="41"/>
        <v>1608.7048141999933</v>
      </c>
      <c r="K299" s="8">
        <f t="shared" si="42"/>
        <v>0.44310432825085311</v>
      </c>
      <c r="L299" s="9">
        <f t="shared" si="43"/>
        <v>-712.82406605000142</v>
      </c>
      <c r="M299" s="9">
        <f t="shared" si="44"/>
        <v>1</v>
      </c>
      <c r="N299" s="9"/>
      <c r="O299" s="9"/>
    </row>
    <row r="300" spans="1:15" x14ac:dyDescent="0.25">
      <c r="A300" s="15">
        <v>41691</v>
      </c>
      <c r="B300" s="13">
        <v>1.6615</v>
      </c>
      <c r="C300" s="13">
        <v>1.47464</v>
      </c>
      <c r="D300" s="12">
        <f t="shared" si="38"/>
        <v>9.4247612760000044E-2</v>
      </c>
      <c r="E300" s="3">
        <f t="shared" si="39"/>
        <v>40.70000000000018</v>
      </c>
      <c r="F300" s="3">
        <f t="shared" si="39"/>
        <v>58.400000000000674</v>
      </c>
      <c r="G300" s="4">
        <f t="shared" si="36"/>
        <v>36.039264400000711</v>
      </c>
      <c r="H300" s="4">
        <f t="shared" si="37"/>
        <v>0</v>
      </c>
      <c r="I300" s="4">
        <f t="shared" si="40"/>
        <v>931.92001254999252</v>
      </c>
      <c r="J300" s="9">
        <f t="shared" si="41"/>
        <v>1608.7048141999933</v>
      </c>
      <c r="K300" s="8" t="str">
        <f t="shared" si="42"/>
        <v/>
      </c>
      <c r="L300" s="9">
        <f t="shared" si="43"/>
        <v>-676.78480165000076</v>
      </c>
      <c r="M300" s="9">
        <f t="shared" si="44"/>
        <v>0</v>
      </c>
      <c r="N300" s="9"/>
      <c r="O300" s="9"/>
    </row>
    <row r="301" spans="1:15" x14ac:dyDescent="0.25">
      <c r="A301" s="15">
        <v>41694</v>
      </c>
      <c r="B301" s="13">
        <v>1.66557</v>
      </c>
      <c r="C301" s="13">
        <v>1.48048</v>
      </c>
      <c r="D301" s="12">
        <f t="shared" si="38"/>
        <v>9.064368631999975E-2</v>
      </c>
      <c r="E301" s="3">
        <f t="shared" si="39"/>
        <v>24.299999999999322</v>
      </c>
      <c r="F301" s="3">
        <f t="shared" si="39"/>
        <v>-13.000000000000789</v>
      </c>
      <c r="G301" s="4">
        <f t="shared" si="36"/>
        <v>-41.382370500000363</v>
      </c>
      <c r="H301" s="4">
        <f t="shared" si="37"/>
        <v>0</v>
      </c>
      <c r="I301" s="4">
        <f t="shared" si="40"/>
        <v>890.5376420499922</v>
      </c>
      <c r="J301" s="9">
        <f t="shared" si="41"/>
        <v>1608.7048141999933</v>
      </c>
      <c r="K301" s="8">
        <f t="shared" si="42"/>
        <v>0.44642569961298006</v>
      </c>
      <c r="L301" s="9">
        <f t="shared" si="43"/>
        <v>-718.16717215000108</v>
      </c>
      <c r="M301" s="9">
        <f t="shared" si="44"/>
        <v>1</v>
      </c>
      <c r="N301" s="9"/>
      <c r="O301" s="9"/>
    </row>
    <row r="302" spans="1:15" x14ac:dyDescent="0.25">
      <c r="A302" s="15">
        <v>41695</v>
      </c>
      <c r="B302" s="13">
        <v>1.6679999999999999</v>
      </c>
      <c r="C302" s="13">
        <v>1.4791799999999999</v>
      </c>
      <c r="D302" s="12">
        <f t="shared" si="38"/>
        <v>9.4781923370000021E-2</v>
      </c>
      <c r="E302" s="3">
        <f t="shared" si="39"/>
        <v>-8.8999999999983537</v>
      </c>
      <c r="F302" s="3">
        <f t="shared" si="39"/>
        <v>54.400000000001114</v>
      </c>
      <c r="G302" s="4">
        <f t="shared" si="36"/>
        <v>80.38315039999982</v>
      </c>
      <c r="H302" s="4">
        <f t="shared" si="37"/>
        <v>0</v>
      </c>
      <c r="I302" s="4">
        <f t="shared" si="40"/>
        <v>970.92079244999206</v>
      </c>
      <c r="J302" s="9">
        <f t="shared" si="41"/>
        <v>1608.7048141999933</v>
      </c>
      <c r="K302" s="8" t="str">
        <f t="shared" si="42"/>
        <v/>
      </c>
      <c r="L302" s="9">
        <f t="shared" si="43"/>
        <v>-637.78402175000122</v>
      </c>
      <c r="M302" s="9">
        <f t="shared" si="44"/>
        <v>0</v>
      </c>
      <c r="N302" s="9"/>
      <c r="O302" s="9"/>
    </row>
    <row r="303" spans="1:15" x14ac:dyDescent="0.25">
      <c r="A303" s="15">
        <v>41696</v>
      </c>
      <c r="B303" s="13">
        <v>1.6671100000000001</v>
      </c>
      <c r="C303" s="13">
        <v>1.4846200000000001</v>
      </c>
      <c r="D303" s="12">
        <f t="shared" si="38"/>
        <v>8.6743608329999944E-2</v>
      </c>
      <c r="E303" s="3">
        <f t="shared" si="39"/>
        <v>16.699999999998383</v>
      </c>
      <c r="F303" s="3">
        <f t="shared" si="39"/>
        <v>-23.600000000001398</v>
      </c>
      <c r="G303" s="4">
        <f t="shared" si="36"/>
        <v>-47.711072600000222</v>
      </c>
      <c r="H303" s="4">
        <f t="shared" si="37"/>
        <v>0</v>
      </c>
      <c r="I303" s="4">
        <f t="shared" si="40"/>
        <v>923.20971984999187</v>
      </c>
      <c r="J303" s="9">
        <f t="shared" si="41"/>
        <v>1608.7048141999933</v>
      </c>
      <c r="K303" s="8">
        <f t="shared" si="42"/>
        <v>0.42611614529847552</v>
      </c>
      <c r="L303" s="9">
        <f t="shared" si="43"/>
        <v>-685.49509435000141</v>
      </c>
      <c r="M303" s="9">
        <f t="shared" si="44"/>
        <v>1</v>
      </c>
      <c r="N303" s="9"/>
      <c r="O303" s="9"/>
    </row>
    <row r="304" spans="1:15" x14ac:dyDescent="0.25">
      <c r="A304" s="15">
        <v>41697</v>
      </c>
      <c r="B304" s="13">
        <v>1.6687799999999999</v>
      </c>
      <c r="C304" s="13">
        <v>1.4822599999999999</v>
      </c>
      <c r="D304" s="12">
        <f t="shared" si="38"/>
        <v>9.1514715589999795E-2</v>
      </c>
      <c r="E304" s="3">
        <f t="shared" si="39"/>
        <v>52.200000000000024</v>
      </c>
      <c r="F304" s="3">
        <f t="shared" si="39"/>
        <v>-102.59999999999935</v>
      </c>
      <c r="G304" s="4">
        <f t="shared" si="36"/>
        <v>-187.01932409999918</v>
      </c>
      <c r="H304" s="4">
        <f t="shared" si="37"/>
        <v>0</v>
      </c>
      <c r="I304" s="4">
        <f t="shared" si="40"/>
        <v>736.19039574999272</v>
      </c>
      <c r="J304" s="9">
        <f t="shared" si="41"/>
        <v>1608.7048141999933</v>
      </c>
      <c r="K304" s="8">
        <f t="shared" si="42"/>
        <v>0.5423707387137402</v>
      </c>
      <c r="L304" s="9">
        <f t="shared" si="43"/>
        <v>-872.51441845000056</v>
      </c>
      <c r="M304" s="9">
        <f t="shared" si="44"/>
        <v>1</v>
      </c>
      <c r="N304" s="9"/>
      <c r="O304" s="9"/>
    </row>
    <row r="305" spans="1:15" x14ac:dyDescent="0.25">
      <c r="A305" s="15">
        <v>41698</v>
      </c>
      <c r="B305" s="13">
        <v>1.6739999999999999</v>
      </c>
      <c r="C305" s="13">
        <v>1.472</v>
      </c>
      <c r="D305" s="12">
        <f t="shared" si="38"/>
        <v>0.11021664799999975</v>
      </c>
      <c r="E305" s="3">
        <f t="shared" si="39"/>
        <v>-74.09999999999917</v>
      </c>
      <c r="F305" s="3">
        <f t="shared" si="39"/>
        <v>-2.2999999999995246</v>
      </c>
      <c r="G305" s="4">
        <f t="shared" si="36"/>
        <v>71.077734449999795</v>
      </c>
      <c r="H305" s="4">
        <f t="shared" si="37"/>
        <v>0</v>
      </c>
      <c r="I305" s="4">
        <f t="shared" si="40"/>
        <v>807.26813019999247</v>
      </c>
      <c r="J305" s="9">
        <f t="shared" si="41"/>
        <v>1608.7048141999933</v>
      </c>
      <c r="K305" s="8" t="str">
        <f t="shared" si="42"/>
        <v/>
      </c>
      <c r="L305" s="9">
        <f t="shared" si="43"/>
        <v>-801.43668400000081</v>
      </c>
      <c r="M305" s="9">
        <f t="shared" si="44"/>
        <v>0</v>
      </c>
      <c r="N305" s="9"/>
      <c r="O305" s="9"/>
    </row>
    <row r="306" spans="1:15" x14ac:dyDescent="0.25">
      <c r="A306" s="15">
        <v>41701</v>
      </c>
      <c r="B306" s="13">
        <v>1.66659</v>
      </c>
      <c r="C306" s="13">
        <v>1.47177</v>
      </c>
      <c r="D306" s="12">
        <f t="shared" si="38"/>
        <v>0.10310887455499995</v>
      </c>
      <c r="E306" s="3">
        <f t="shared" si="39"/>
        <v>-1.8999999999991246</v>
      </c>
      <c r="F306" s="3">
        <f t="shared" si="39"/>
        <v>69.799999999999869</v>
      </c>
      <c r="G306" s="4">
        <f t="shared" si="36"/>
        <v>93.619189299998951</v>
      </c>
      <c r="H306" s="4">
        <f t="shared" si="37"/>
        <v>0</v>
      </c>
      <c r="I306" s="4">
        <f t="shared" si="40"/>
        <v>900.88731949999146</v>
      </c>
      <c r="J306" s="9">
        <f t="shared" si="41"/>
        <v>1608.7048141999933</v>
      </c>
      <c r="K306" s="8" t="str">
        <f t="shared" si="42"/>
        <v/>
      </c>
      <c r="L306" s="9">
        <f t="shared" si="43"/>
        <v>-707.81749470000182</v>
      </c>
      <c r="M306" s="9">
        <f t="shared" si="44"/>
        <v>0</v>
      </c>
      <c r="N306" s="9"/>
      <c r="O306" s="9"/>
    </row>
    <row r="307" spans="1:15" x14ac:dyDescent="0.25">
      <c r="A307" s="15">
        <v>41702</v>
      </c>
      <c r="B307" s="13">
        <v>1.6664000000000001</v>
      </c>
      <c r="C307" s="13">
        <v>1.47875</v>
      </c>
      <c r="D307" s="12">
        <f t="shared" si="38"/>
        <v>9.3746955625000128E-2</v>
      </c>
      <c r="E307" s="3">
        <f t="shared" si="39"/>
        <v>56.099999999998929</v>
      </c>
      <c r="F307" s="3">
        <f t="shared" si="39"/>
        <v>46.999999999999261</v>
      </c>
      <c r="G307" s="4">
        <f t="shared" si="36"/>
        <v>5.659339500000101</v>
      </c>
      <c r="H307" s="4">
        <f t="shared" si="37"/>
        <v>0</v>
      </c>
      <c r="I307" s="4">
        <f t="shared" si="40"/>
        <v>906.54665899999156</v>
      </c>
      <c r="J307" s="9">
        <f t="shared" si="41"/>
        <v>1608.7048141999933</v>
      </c>
      <c r="K307" s="8" t="str">
        <f t="shared" si="42"/>
        <v/>
      </c>
      <c r="L307" s="9">
        <f t="shared" si="43"/>
        <v>-702.15815520000172</v>
      </c>
      <c r="M307" s="9">
        <f t="shared" si="44"/>
        <v>0</v>
      </c>
      <c r="N307" s="9"/>
      <c r="O307" s="9"/>
    </row>
    <row r="308" spans="1:15" x14ac:dyDescent="0.25">
      <c r="A308" s="15">
        <v>41703</v>
      </c>
      <c r="B308" s="13">
        <v>1.67201</v>
      </c>
      <c r="C308" s="13">
        <v>1.4834499999999999</v>
      </c>
      <c r="D308" s="12">
        <f t="shared" si="38"/>
        <v>9.3181021675000197E-2</v>
      </c>
      <c r="E308" s="3">
        <f t="shared" si="39"/>
        <v>19.100000000000783</v>
      </c>
      <c r="F308" s="3">
        <f t="shared" si="39"/>
        <v>-95.899999999999878</v>
      </c>
      <c r="G308" s="4">
        <f t="shared" si="36"/>
        <v>-145.11533315000062</v>
      </c>
      <c r="H308" s="4">
        <f t="shared" si="37"/>
        <v>0</v>
      </c>
      <c r="I308" s="4">
        <f t="shared" si="40"/>
        <v>761.43132584999091</v>
      </c>
      <c r="J308" s="9">
        <f t="shared" si="41"/>
        <v>1608.7048141999933</v>
      </c>
      <c r="K308" s="8">
        <f t="shared" si="42"/>
        <v>0.52668052017445488</v>
      </c>
      <c r="L308" s="9">
        <f t="shared" si="43"/>
        <v>-847.27348835000237</v>
      </c>
      <c r="M308" s="9">
        <f t="shared" si="44"/>
        <v>1</v>
      </c>
      <c r="N308" s="9"/>
      <c r="O308" s="9"/>
    </row>
    <row r="309" spans="1:15" x14ac:dyDescent="0.25">
      <c r="A309" s="15">
        <v>41704</v>
      </c>
      <c r="B309" s="13">
        <v>1.6739200000000001</v>
      </c>
      <c r="C309" s="13">
        <v>1.4738599999999999</v>
      </c>
      <c r="D309" s="12">
        <f t="shared" si="38"/>
        <v>0.10769255499000008</v>
      </c>
      <c r="E309" s="3">
        <f t="shared" si="39"/>
        <v>-25.700000000001832</v>
      </c>
      <c r="F309" s="3">
        <f t="shared" si="39"/>
        <v>-70.299999999998704</v>
      </c>
      <c r="G309" s="4">
        <f t="shared" si="36"/>
        <v>-66.676203549996458</v>
      </c>
      <c r="H309" s="4">
        <f t="shared" si="37"/>
        <v>0</v>
      </c>
      <c r="I309" s="4">
        <f t="shared" si="40"/>
        <v>694.75512229999447</v>
      </c>
      <c r="J309" s="9">
        <f t="shared" si="41"/>
        <v>1608.7048141999933</v>
      </c>
      <c r="K309" s="8">
        <f t="shared" si="42"/>
        <v>0.56812765389435649</v>
      </c>
      <c r="L309" s="9">
        <f t="shared" si="43"/>
        <v>-913.94969189999881</v>
      </c>
      <c r="M309" s="9">
        <f t="shared" si="44"/>
        <v>1</v>
      </c>
      <c r="N309" s="9"/>
      <c r="O309" s="9"/>
    </row>
    <row r="310" spans="1:15" x14ac:dyDescent="0.25">
      <c r="A310" s="15">
        <v>41705</v>
      </c>
      <c r="B310" s="13">
        <v>1.6713499999999999</v>
      </c>
      <c r="C310" s="13">
        <v>1.4668300000000001</v>
      </c>
      <c r="D310" s="12">
        <f t="shared" si="38"/>
        <v>0.11436017534499987</v>
      </c>
      <c r="E310" s="3">
        <f t="shared" si="39"/>
        <v>-69.599999999998545</v>
      </c>
      <c r="F310" s="3">
        <f t="shared" si="39"/>
        <v>-60.000000000000057</v>
      </c>
      <c r="G310" s="4">
        <f t="shared" si="36"/>
        <v>-9.2417100000015324</v>
      </c>
      <c r="H310" s="4">
        <f t="shared" si="37"/>
        <v>0</v>
      </c>
      <c r="I310" s="4">
        <f t="shared" si="40"/>
        <v>685.51341229999298</v>
      </c>
      <c r="J310" s="9">
        <f t="shared" si="41"/>
        <v>1608.7048141999933</v>
      </c>
      <c r="K310" s="8">
        <f t="shared" si="42"/>
        <v>0.57387246793259716</v>
      </c>
      <c r="L310" s="9">
        <f t="shared" si="43"/>
        <v>-923.1914019000003</v>
      </c>
      <c r="M310" s="9">
        <f t="shared" si="44"/>
        <v>1</v>
      </c>
      <c r="N310" s="9"/>
      <c r="O310" s="9"/>
    </row>
    <row r="311" spans="1:15" x14ac:dyDescent="0.25">
      <c r="A311" s="15">
        <v>41707.958333333336</v>
      </c>
      <c r="B311" s="13">
        <v>1.66439</v>
      </c>
      <c r="C311" s="13">
        <v>1.4608300000000001</v>
      </c>
      <c r="D311" s="12">
        <f t="shared" si="38"/>
        <v>0.11528434634499973</v>
      </c>
      <c r="E311" s="3">
        <f t="shared" si="39"/>
        <v>-27.699999999999392</v>
      </c>
      <c r="F311" s="3">
        <f t="shared" si="39"/>
        <v>-16.000000000000458</v>
      </c>
      <c r="G311" s="4">
        <f t="shared" si="36"/>
        <v>6.6755439999987871</v>
      </c>
      <c r="H311" s="4">
        <f t="shared" si="37"/>
        <v>0</v>
      </c>
      <c r="I311" s="4">
        <f t="shared" si="40"/>
        <v>692.18895629999179</v>
      </c>
      <c r="J311" s="9">
        <f t="shared" si="41"/>
        <v>1608.7048141999933</v>
      </c>
      <c r="K311" s="8" t="str">
        <f t="shared" si="42"/>
        <v/>
      </c>
      <c r="L311" s="9">
        <f t="shared" si="43"/>
        <v>-916.51585790000149</v>
      </c>
      <c r="M311" s="9">
        <f t="shared" si="44"/>
        <v>0</v>
      </c>
      <c r="N311" s="9"/>
      <c r="O311" s="9"/>
    </row>
    <row r="312" spans="1:15" x14ac:dyDescent="0.25">
      <c r="A312" s="15">
        <v>41708.958333333336</v>
      </c>
      <c r="B312" s="13">
        <v>1.6616200000000001</v>
      </c>
      <c r="C312" s="13">
        <v>1.45923</v>
      </c>
      <c r="D312" s="12">
        <f t="shared" si="38"/>
        <v>0.11461679194500007</v>
      </c>
      <c r="E312" s="3">
        <f t="shared" si="39"/>
        <v>1.3999999999980695</v>
      </c>
      <c r="F312" s="3">
        <f t="shared" si="39"/>
        <v>-70.600000000000662</v>
      </c>
      <c r="G312" s="4">
        <f t="shared" si="36"/>
        <v>-94.170412099998941</v>
      </c>
      <c r="H312" s="4">
        <f t="shared" si="37"/>
        <v>0</v>
      </c>
      <c r="I312" s="4">
        <f t="shared" si="40"/>
        <v>598.0185441999929</v>
      </c>
      <c r="J312" s="9">
        <f t="shared" si="41"/>
        <v>1608.7048141999933</v>
      </c>
      <c r="K312" s="8">
        <f t="shared" si="42"/>
        <v>0.62826085996554526</v>
      </c>
      <c r="L312" s="9">
        <f t="shared" si="43"/>
        <v>-1010.6862700000004</v>
      </c>
      <c r="M312" s="9">
        <f t="shared" si="44"/>
        <v>1</v>
      </c>
      <c r="N312" s="9"/>
      <c r="O312" s="9"/>
    </row>
    <row r="313" spans="1:15" x14ac:dyDescent="0.25">
      <c r="A313" s="15">
        <v>41709.958333333336</v>
      </c>
      <c r="B313" s="13">
        <v>1.6617599999999999</v>
      </c>
      <c r="C313" s="13">
        <v>1.45217</v>
      </c>
      <c r="D313" s="12">
        <f t="shared" si="38"/>
        <v>0.12403383315499972</v>
      </c>
      <c r="E313" s="3">
        <f t="shared" si="39"/>
        <v>6.2000000000006494</v>
      </c>
      <c r="F313" s="3">
        <f t="shared" si="39"/>
        <v>15.100000000001224</v>
      </c>
      <c r="G313" s="4">
        <f t="shared" si="36"/>
        <v>13.641830350000959</v>
      </c>
      <c r="H313" s="4">
        <f t="shared" si="37"/>
        <v>0</v>
      </c>
      <c r="I313" s="4">
        <f t="shared" si="40"/>
        <v>611.66037454999389</v>
      </c>
      <c r="J313" s="9">
        <f t="shared" si="41"/>
        <v>1608.7048141999933</v>
      </c>
      <c r="K313" s="8" t="str">
        <f t="shared" si="42"/>
        <v/>
      </c>
      <c r="L313" s="9">
        <f t="shared" si="43"/>
        <v>-997.04443964999939</v>
      </c>
      <c r="M313" s="9">
        <f t="shared" si="44"/>
        <v>0</v>
      </c>
      <c r="N313" s="9"/>
      <c r="O313" s="9"/>
    </row>
    <row r="314" spans="1:15" x14ac:dyDescent="0.25">
      <c r="A314" s="15">
        <v>41710.958333333336</v>
      </c>
      <c r="B314" s="13">
        <v>1.66238</v>
      </c>
      <c r="C314" s="13">
        <v>1.4536800000000001</v>
      </c>
      <c r="D314" s="12">
        <f t="shared" si="38"/>
        <v>0.12266965011999997</v>
      </c>
      <c r="E314" s="3">
        <f t="shared" si="39"/>
        <v>26.399999999999757</v>
      </c>
      <c r="F314" s="3">
        <f t="shared" si="39"/>
        <v>-15.500000000001624</v>
      </c>
      <c r="G314" s="4">
        <f t="shared" si="36"/>
        <v>-46.767441750001893</v>
      </c>
      <c r="H314" s="4">
        <f t="shared" si="37"/>
        <v>0</v>
      </c>
      <c r="I314" s="4">
        <f t="shared" si="40"/>
        <v>564.89293279999197</v>
      </c>
      <c r="J314" s="9">
        <f t="shared" si="41"/>
        <v>1608.7048141999933</v>
      </c>
      <c r="K314" s="8">
        <f t="shared" si="42"/>
        <v>0.64885233896629291</v>
      </c>
      <c r="L314" s="9">
        <f t="shared" si="43"/>
        <v>-1043.8118814000013</v>
      </c>
      <c r="M314" s="9">
        <f t="shared" si="44"/>
        <v>1</v>
      </c>
      <c r="N314" s="9"/>
      <c r="O314" s="9"/>
    </row>
    <row r="315" spans="1:15" x14ac:dyDescent="0.25">
      <c r="A315" s="15">
        <v>41711.958333333336</v>
      </c>
      <c r="B315" s="13">
        <v>1.6650199999999999</v>
      </c>
      <c r="C315" s="13">
        <v>1.4521299999999999</v>
      </c>
      <c r="D315" s="12">
        <f t="shared" si="38"/>
        <v>0.12734639429500016</v>
      </c>
      <c r="E315" s="3">
        <f t="shared" si="39"/>
        <v>-14.199999999999768</v>
      </c>
      <c r="F315" s="3">
        <f t="shared" si="39"/>
        <v>4.6000000000012697</v>
      </c>
      <c r="G315" s="4">
        <f t="shared" si="36"/>
        <v>20.244531100001439</v>
      </c>
      <c r="H315" s="4">
        <f t="shared" si="37"/>
        <v>0</v>
      </c>
      <c r="I315" s="4">
        <f t="shared" si="40"/>
        <v>585.13746389999346</v>
      </c>
      <c r="J315" s="9">
        <f t="shared" si="41"/>
        <v>1608.7048141999933</v>
      </c>
      <c r="K315" s="8" t="str">
        <f t="shared" si="42"/>
        <v/>
      </c>
      <c r="L315" s="9">
        <f t="shared" si="43"/>
        <v>-1023.5673502999998</v>
      </c>
      <c r="M315" s="9">
        <f t="shared" si="44"/>
        <v>0</v>
      </c>
      <c r="N315" s="9"/>
      <c r="O315" s="9"/>
    </row>
    <row r="316" spans="1:15" x14ac:dyDescent="0.25">
      <c r="A316" s="15">
        <v>41714.958333333336</v>
      </c>
      <c r="B316" s="13">
        <v>1.6636</v>
      </c>
      <c r="C316" s="13">
        <v>1.45259</v>
      </c>
      <c r="D316" s="12">
        <f t="shared" si="38"/>
        <v>0.12532194118499995</v>
      </c>
      <c r="E316" s="3">
        <f t="shared" si="39"/>
        <v>-43.800000000000509</v>
      </c>
      <c r="F316" s="3">
        <f t="shared" si="39"/>
        <v>-39.100000000000804</v>
      </c>
      <c r="G316" s="4">
        <f t="shared" si="36"/>
        <v>-7.5785143500005532</v>
      </c>
      <c r="H316" s="4">
        <f t="shared" si="37"/>
        <v>0</v>
      </c>
      <c r="I316" s="4">
        <f t="shared" si="40"/>
        <v>577.55894954999292</v>
      </c>
      <c r="J316" s="9">
        <f t="shared" si="41"/>
        <v>1608.7048141999933</v>
      </c>
      <c r="K316" s="8">
        <f t="shared" si="42"/>
        <v>0.64097891393629469</v>
      </c>
      <c r="L316" s="9">
        <f t="shared" si="43"/>
        <v>-1031.1458646500005</v>
      </c>
      <c r="M316" s="9">
        <f t="shared" si="44"/>
        <v>1</v>
      </c>
      <c r="N316" s="9"/>
      <c r="O316" s="9"/>
    </row>
    <row r="317" spans="1:15" x14ac:dyDescent="0.25">
      <c r="A317" s="15">
        <v>41715.958333333336</v>
      </c>
      <c r="B317" s="13">
        <v>1.6592199999999999</v>
      </c>
      <c r="C317" s="13">
        <v>1.44868</v>
      </c>
      <c r="D317" s="12">
        <f t="shared" si="38"/>
        <v>0.12607979261999969</v>
      </c>
      <c r="E317" s="3">
        <f t="shared" si="39"/>
        <v>-53.699999999998752</v>
      </c>
      <c r="F317" s="3">
        <f t="shared" si="39"/>
        <v>76.800000000001319</v>
      </c>
      <c r="G317" s="4">
        <f t="shared" si="36"/>
        <v>154.61738880000047</v>
      </c>
      <c r="H317" s="4">
        <f t="shared" si="37"/>
        <v>0</v>
      </c>
      <c r="I317" s="4">
        <f t="shared" si="40"/>
        <v>732.17633834999333</v>
      </c>
      <c r="J317" s="9">
        <f t="shared" si="41"/>
        <v>1608.7048141999933</v>
      </c>
      <c r="K317" s="8" t="str">
        <f t="shared" si="42"/>
        <v/>
      </c>
      <c r="L317" s="9">
        <f t="shared" si="43"/>
        <v>-876.52847584999995</v>
      </c>
      <c r="M317" s="9">
        <f t="shared" si="44"/>
        <v>0</v>
      </c>
      <c r="N317" s="9"/>
      <c r="O317" s="9"/>
    </row>
    <row r="318" spans="1:15" x14ac:dyDescent="0.25">
      <c r="A318" s="15">
        <v>41716.958333333336</v>
      </c>
      <c r="B318" s="13">
        <v>1.65385</v>
      </c>
      <c r="C318" s="13">
        <v>1.4563600000000001</v>
      </c>
      <c r="D318" s="12">
        <f t="shared" si="38"/>
        <v>0.11061805373999989</v>
      </c>
      <c r="E318" s="3">
        <f t="shared" si="39"/>
        <v>-36.100000000001131</v>
      </c>
      <c r="F318" s="3">
        <f t="shared" si="39"/>
        <v>21.199999999998997</v>
      </c>
      <c r="G318" s="4">
        <f t="shared" si="36"/>
        <v>63.957404199999814</v>
      </c>
      <c r="H318" s="4">
        <f t="shared" si="37"/>
        <v>0</v>
      </c>
      <c r="I318" s="4">
        <f t="shared" si="40"/>
        <v>796.13374254999314</v>
      </c>
      <c r="J318" s="9">
        <f t="shared" si="41"/>
        <v>1608.7048141999933</v>
      </c>
      <c r="K318" s="8" t="str">
        <f t="shared" si="42"/>
        <v/>
      </c>
      <c r="L318" s="9">
        <f t="shared" si="43"/>
        <v>-812.57107165000014</v>
      </c>
      <c r="M318" s="9">
        <f t="shared" si="44"/>
        <v>0</v>
      </c>
      <c r="N318" s="9"/>
      <c r="O318" s="9"/>
    </row>
    <row r="319" spans="1:15" x14ac:dyDescent="0.25">
      <c r="A319" s="15">
        <v>41717.958333333336</v>
      </c>
      <c r="B319" s="13">
        <v>1.6502399999999999</v>
      </c>
      <c r="C319" s="13">
        <v>1.45848</v>
      </c>
      <c r="D319" s="12">
        <f t="shared" si="38"/>
        <v>0.10422231331999998</v>
      </c>
      <c r="E319" s="3">
        <f t="shared" si="39"/>
        <v>-18.399999999998418</v>
      </c>
      <c r="F319" s="3">
        <f t="shared" si="39"/>
        <v>-36.499999999999311</v>
      </c>
      <c r="G319" s="4">
        <f t="shared" si="36"/>
        <v>-29.562040250000681</v>
      </c>
      <c r="H319" s="4">
        <f t="shared" si="37"/>
        <v>0</v>
      </c>
      <c r="I319" s="4">
        <f t="shared" si="40"/>
        <v>766.57170229999247</v>
      </c>
      <c r="J319" s="9">
        <f t="shared" si="41"/>
        <v>1608.7048141999933</v>
      </c>
      <c r="K319" s="8">
        <f t="shared" si="42"/>
        <v>0.52348516922838484</v>
      </c>
      <c r="L319" s="9">
        <f t="shared" si="43"/>
        <v>-842.13311190000081</v>
      </c>
      <c r="M319" s="9">
        <f t="shared" si="44"/>
        <v>1</v>
      </c>
      <c r="N319" s="9"/>
      <c r="O319" s="9"/>
    </row>
    <row r="320" spans="1:15" x14ac:dyDescent="0.25">
      <c r="A320" s="15">
        <v>41718.958333333336</v>
      </c>
      <c r="B320" s="13">
        <v>1.6484000000000001</v>
      </c>
      <c r="C320" s="13">
        <v>1.4548300000000001</v>
      </c>
      <c r="D320" s="12">
        <f t="shared" si="38"/>
        <v>0.10717851734499995</v>
      </c>
      <c r="E320" s="3">
        <f t="shared" si="39"/>
        <v>13.099999999999223</v>
      </c>
      <c r="F320" s="3">
        <f t="shared" si="39"/>
        <v>-18.700000000000383</v>
      </c>
      <c r="G320" s="4">
        <f t="shared" si="36"/>
        <v>-37.672332949999728</v>
      </c>
      <c r="H320" s="4">
        <f t="shared" si="37"/>
        <v>0</v>
      </c>
      <c r="I320" s="4">
        <f t="shared" si="40"/>
        <v>728.89936934999275</v>
      </c>
      <c r="J320" s="9">
        <f t="shared" si="41"/>
        <v>1608.7048141999933</v>
      </c>
      <c r="K320" s="8">
        <f t="shared" si="42"/>
        <v>0.54690297255530163</v>
      </c>
      <c r="L320" s="9">
        <f t="shared" si="43"/>
        <v>-879.80544485000053</v>
      </c>
      <c r="M320" s="9">
        <f t="shared" si="44"/>
        <v>1</v>
      </c>
      <c r="N320" s="9"/>
      <c r="O320" s="9"/>
    </row>
    <row r="321" spans="1:15" x14ac:dyDescent="0.25">
      <c r="A321" s="15">
        <v>41721.958333333336</v>
      </c>
      <c r="B321" s="13">
        <v>1.64971</v>
      </c>
      <c r="C321" s="13">
        <v>1.45296</v>
      </c>
      <c r="D321" s="12">
        <f t="shared" si="38"/>
        <v>0.11094575063999979</v>
      </c>
      <c r="E321" s="3">
        <f t="shared" si="39"/>
        <v>32.099999999999355</v>
      </c>
      <c r="F321" s="3">
        <f t="shared" si="39"/>
        <v>59.700000000000308</v>
      </c>
      <c r="G321" s="4">
        <f t="shared" si="36"/>
        <v>46.347501450001047</v>
      </c>
      <c r="H321" s="4">
        <f t="shared" si="37"/>
        <v>0</v>
      </c>
      <c r="I321" s="4">
        <f t="shared" si="40"/>
        <v>775.24687079999376</v>
      </c>
      <c r="J321" s="9">
        <f t="shared" si="41"/>
        <v>1608.7048141999933</v>
      </c>
      <c r="K321" s="8" t="str">
        <f t="shared" si="42"/>
        <v/>
      </c>
      <c r="L321" s="9">
        <f t="shared" si="43"/>
        <v>-833.45794339999952</v>
      </c>
      <c r="M321" s="9">
        <f t="shared" si="44"/>
        <v>0</v>
      </c>
      <c r="N321" s="9"/>
      <c r="O321" s="9"/>
    </row>
    <row r="322" spans="1:15" x14ac:dyDescent="0.25">
      <c r="A322" s="15">
        <v>41722.958333333336</v>
      </c>
      <c r="B322" s="13">
        <v>1.6529199999999999</v>
      </c>
      <c r="C322" s="13">
        <v>1.4589300000000001</v>
      </c>
      <c r="D322" s="12">
        <f t="shared" si="38"/>
        <v>0.10631100049499986</v>
      </c>
      <c r="E322" s="3">
        <f t="shared" si="39"/>
        <v>51.799999999999628</v>
      </c>
      <c r="F322" s="3">
        <f t="shared" si="39"/>
        <v>83.499999999998579</v>
      </c>
      <c r="G322" s="4">
        <f t="shared" ref="G322:G385" si="45">IF(D322&gt;$T$2,-E322+1.3140285*F322,0)</f>
        <v>57.921379749998508</v>
      </c>
      <c r="H322" s="4">
        <f t="shared" ref="H322:H385" si="46">IF(D322&lt;$T$3,+E322-1.3140285*F322,0)</f>
        <v>0</v>
      </c>
      <c r="I322" s="4">
        <f t="shared" si="40"/>
        <v>833.16825054999231</v>
      </c>
      <c r="J322" s="9">
        <f t="shared" si="41"/>
        <v>1608.7048141999933</v>
      </c>
      <c r="K322" s="8" t="str">
        <f t="shared" si="42"/>
        <v/>
      </c>
      <c r="L322" s="9">
        <f t="shared" si="43"/>
        <v>-775.53656365000097</v>
      </c>
      <c r="M322" s="9">
        <f t="shared" si="44"/>
        <v>0</v>
      </c>
      <c r="N322" s="9"/>
      <c r="O322" s="9"/>
    </row>
    <row r="323" spans="1:15" x14ac:dyDescent="0.25">
      <c r="A323" s="15">
        <v>41723.958333333336</v>
      </c>
      <c r="B323" s="13">
        <v>1.6580999999999999</v>
      </c>
      <c r="C323" s="13">
        <v>1.4672799999999999</v>
      </c>
      <c r="D323" s="12">
        <f t="shared" ref="D323:D386" si="47">B323-(-0.3704666+1.3140285*C323)</f>
        <v>0.10051886251999975</v>
      </c>
      <c r="E323" s="3">
        <f t="shared" ref="E323:F386" si="48">(B324-B323)*10000</f>
        <v>29.400000000001647</v>
      </c>
      <c r="F323" s="3">
        <f t="shared" si="48"/>
        <v>54.000000000000711</v>
      </c>
      <c r="G323" s="4">
        <f t="shared" si="45"/>
        <v>41.557538999999288</v>
      </c>
      <c r="H323" s="4">
        <f t="shared" si="46"/>
        <v>0</v>
      </c>
      <c r="I323" s="4">
        <f t="shared" si="40"/>
        <v>874.72578954999165</v>
      </c>
      <c r="J323" s="9">
        <f t="shared" si="41"/>
        <v>1608.7048141999933</v>
      </c>
      <c r="K323" s="8" t="str">
        <f t="shared" si="42"/>
        <v/>
      </c>
      <c r="L323" s="9">
        <f t="shared" si="43"/>
        <v>-733.97902465000163</v>
      </c>
      <c r="M323" s="9">
        <f t="shared" si="44"/>
        <v>0</v>
      </c>
      <c r="N323" s="9"/>
      <c r="O323" s="9"/>
    </row>
    <row r="324" spans="1:15" x14ac:dyDescent="0.25">
      <c r="A324" s="15">
        <v>41724.958333333336</v>
      </c>
      <c r="B324" s="13">
        <v>1.6610400000000001</v>
      </c>
      <c r="C324" s="13">
        <v>1.47268</v>
      </c>
      <c r="D324" s="12">
        <f t="shared" si="47"/>
        <v>9.6363108620000082E-2</v>
      </c>
      <c r="E324" s="3">
        <f t="shared" si="48"/>
        <v>26.800000000000157</v>
      </c>
      <c r="F324" s="3">
        <f t="shared" si="48"/>
        <v>24.999999999999467</v>
      </c>
      <c r="G324" s="4">
        <f t="shared" si="45"/>
        <v>6.0507124999991468</v>
      </c>
      <c r="H324" s="4">
        <f t="shared" si="46"/>
        <v>0</v>
      </c>
      <c r="I324" s="4">
        <f t="shared" ref="I324:I387" si="49">G324+H324+I323</f>
        <v>880.77650204999077</v>
      </c>
      <c r="J324" s="9">
        <f t="shared" ref="J324:J387" si="50">MAX(I324,J323)</f>
        <v>1608.7048141999933</v>
      </c>
      <c r="K324" s="8" t="str">
        <f t="shared" ref="K324:K387" si="51">IF(I324 &lt; I323, 1-I324/J324,"")</f>
        <v/>
      </c>
      <c r="L324" s="9">
        <f t="shared" ref="L324:L387" si="52">IF(J324=I324,L323,I324-J324)</f>
        <v>-727.92831215000251</v>
      </c>
      <c r="M324" s="9">
        <f t="shared" si="44"/>
        <v>0</v>
      </c>
      <c r="N324" s="9"/>
      <c r="O324" s="9"/>
    </row>
    <row r="325" spans="1:15" x14ac:dyDescent="0.25">
      <c r="A325" s="15">
        <v>41725.958333333336</v>
      </c>
      <c r="B325" s="13">
        <v>1.6637200000000001</v>
      </c>
      <c r="C325" s="13">
        <v>1.4751799999999999</v>
      </c>
      <c r="D325" s="12">
        <f t="shared" si="47"/>
        <v>9.5758037369999993E-2</v>
      </c>
      <c r="E325" s="3">
        <f t="shared" si="48"/>
        <v>24.299999999999322</v>
      </c>
      <c r="F325" s="3">
        <f t="shared" si="48"/>
        <v>-13.499999999999623</v>
      </c>
      <c r="G325" s="4">
        <f t="shared" si="45"/>
        <v>-42.039384749998831</v>
      </c>
      <c r="H325" s="4">
        <f t="shared" si="46"/>
        <v>0</v>
      </c>
      <c r="I325" s="4">
        <f t="shared" si="49"/>
        <v>838.73711729999195</v>
      </c>
      <c r="J325" s="9">
        <f t="shared" si="50"/>
        <v>1608.7048141999933</v>
      </c>
      <c r="K325" s="8">
        <f t="shared" si="51"/>
        <v>0.47862584241901784</v>
      </c>
      <c r="L325" s="9">
        <f t="shared" si="52"/>
        <v>-769.96769690000133</v>
      </c>
      <c r="M325" s="9">
        <f t="shared" si="44"/>
        <v>1</v>
      </c>
      <c r="N325" s="9"/>
      <c r="O325" s="9"/>
    </row>
    <row r="326" spans="1:15" x14ac:dyDescent="0.25">
      <c r="A326" s="15">
        <v>41728.958333333336</v>
      </c>
      <c r="B326" s="13">
        <v>1.66615</v>
      </c>
      <c r="C326" s="13">
        <v>1.47383</v>
      </c>
      <c r="D326" s="12">
        <f t="shared" si="47"/>
        <v>9.9961975844999884E-2</v>
      </c>
      <c r="E326" s="3">
        <f t="shared" si="48"/>
        <v>-32.399999999999096</v>
      </c>
      <c r="F326" s="3">
        <f t="shared" si="48"/>
        <v>-47.800000000000068</v>
      </c>
      <c r="G326" s="4">
        <f t="shared" si="45"/>
        <v>-30.410562300000997</v>
      </c>
      <c r="H326" s="4">
        <f t="shared" si="46"/>
        <v>0</v>
      </c>
      <c r="I326" s="4">
        <f t="shared" si="49"/>
        <v>808.326554999991</v>
      </c>
      <c r="J326" s="9">
        <f t="shared" si="50"/>
        <v>1608.7048141999933</v>
      </c>
      <c r="K326" s="8">
        <f t="shared" si="51"/>
        <v>0.49752959780755635</v>
      </c>
      <c r="L326" s="9">
        <f t="shared" si="52"/>
        <v>-800.37825920000228</v>
      </c>
      <c r="M326" s="9">
        <f t="shared" ref="M326:M389" si="53">IF(L326&lt;L325,1,IF(L326=L325,"",0))</f>
        <v>1</v>
      </c>
      <c r="N326" s="9"/>
      <c r="O326" s="9"/>
    </row>
    <row r="327" spans="1:15" x14ac:dyDescent="0.25">
      <c r="A327" s="15">
        <v>41729.958333333336</v>
      </c>
      <c r="B327" s="13">
        <v>1.6629100000000001</v>
      </c>
      <c r="C327" s="13">
        <v>1.46905</v>
      </c>
      <c r="D327" s="12">
        <f t="shared" si="47"/>
        <v>0.10300303207500017</v>
      </c>
      <c r="E327" s="3">
        <f t="shared" si="48"/>
        <v>-3.700000000002035</v>
      </c>
      <c r="F327" s="3">
        <f t="shared" si="48"/>
        <v>49.099999999999696</v>
      </c>
      <c r="G327" s="4">
        <f t="shared" si="45"/>
        <v>68.218799350001632</v>
      </c>
      <c r="H327" s="4">
        <f t="shared" si="46"/>
        <v>0</v>
      </c>
      <c r="I327" s="4">
        <f t="shared" si="49"/>
        <v>876.54535434999264</v>
      </c>
      <c r="J327" s="9">
        <f t="shared" si="50"/>
        <v>1608.7048141999933</v>
      </c>
      <c r="K327" s="8" t="str">
        <f t="shared" si="51"/>
        <v/>
      </c>
      <c r="L327" s="9">
        <f t="shared" si="52"/>
        <v>-732.15945985000064</v>
      </c>
      <c r="M327" s="9">
        <f t="shared" si="53"/>
        <v>0</v>
      </c>
      <c r="N327" s="9"/>
      <c r="O327" s="9"/>
    </row>
    <row r="328" spans="1:15" x14ac:dyDescent="0.25">
      <c r="A328" s="15">
        <v>41730.958333333336</v>
      </c>
      <c r="B328" s="13">
        <v>1.6625399999999999</v>
      </c>
      <c r="C328" s="13">
        <v>1.4739599999999999</v>
      </c>
      <c r="D328" s="12">
        <f t="shared" si="47"/>
        <v>9.6181152139999782E-2</v>
      </c>
      <c r="E328" s="3">
        <f t="shared" si="48"/>
        <v>-28.099999999999792</v>
      </c>
      <c r="F328" s="3">
        <f t="shared" si="48"/>
        <v>46.399999999999778</v>
      </c>
      <c r="G328" s="4">
        <f t="shared" si="45"/>
        <v>89.070922399999503</v>
      </c>
      <c r="H328" s="4">
        <f t="shared" si="46"/>
        <v>0</v>
      </c>
      <c r="I328" s="4">
        <f t="shared" si="49"/>
        <v>965.61627674999215</v>
      </c>
      <c r="J328" s="9">
        <f t="shared" si="50"/>
        <v>1608.7048141999933</v>
      </c>
      <c r="K328" s="8" t="str">
        <f t="shared" si="51"/>
        <v/>
      </c>
      <c r="L328" s="9">
        <f t="shared" si="52"/>
        <v>-643.08853745000113</v>
      </c>
      <c r="M328" s="9">
        <f t="shared" si="53"/>
        <v>0</v>
      </c>
      <c r="N328" s="9"/>
      <c r="O328" s="9"/>
    </row>
    <row r="329" spans="1:15" x14ac:dyDescent="0.25">
      <c r="A329" s="15">
        <v>41731.958333333336</v>
      </c>
      <c r="B329" s="13">
        <v>1.6597299999999999</v>
      </c>
      <c r="C329" s="13">
        <v>1.4785999999999999</v>
      </c>
      <c r="D329" s="12">
        <f t="shared" si="47"/>
        <v>8.7274059900000145E-2</v>
      </c>
      <c r="E329" s="3">
        <f t="shared" si="48"/>
        <v>-30.200000000000227</v>
      </c>
      <c r="F329" s="3">
        <f t="shared" si="48"/>
        <v>-5.8000000000002494</v>
      </c>
      <c r="G329" s="4">
        <f t="shared" si="45"/>
        <v>22.578634699999899</v>
      </c>
      <c r="H329" s="4">
        <f t="shared" si="46"/>
        <v>0</v>
      </c>
      <c r="I329" s="4">
        <f t="shared" si="49"/>
        <v>988.19491144999211</v>
      </c>
      <c r="J329" s="9">
        <f t="shared" si="50"/>
        <v>1608.7048141999933</v>
      </c>
      <c r="K329" s="8" t="str">
        <f t="shared" si="51"/>
        <v/>
      </c>
      <c r="L329" s="9">
        <f t="shared" si="52"/>
        <v>-620.50990275000117</v>
      </c>
      <c r="M329" s="9">
        <f t="shared" si="53"/>
        <v>0</v>
      </c>
      <c r="N329" s="9"/>
      <c r="O329" s="9"/>
    </row>
    <row r="330" spans="1:15" x14ac:dyDescent="0.25">
      <c r="A330" s="15">
        <v>41732.958333333336</v>
      </c>
      <c r="B330" s="13">
        <v>1.6567099999999999</v>
      </c>
      <c r="C330" s="13">
        <v>1.4780199999999999</v>
      </c>
      <c r="D330" s="12">
        <f t="shared" si="47"/>
        <v>8.5016196429999802E-2</v>
      </c>
      <c r="E330" s="3">
        <f t="shared" si="48"/>
        <v>39.299999999999891</v>
      </c>
      <c r="F330" s="3">
        <f t="shared" si="48"/>
        <v>-34.899999999999935</v>
      </c>
      <c r="G330" s="4">
        <f t="shared" si="45"/>
        <v>-85.159594649999804</v>
      </c>
      <c r="H330" s="4">
        <f t="shared" si="46"/>
        <v>0</v>
      </c>
      <c r="I330" s="4">
        <f t="shared" si="49"/>
        <v>903.0353167999923</v>
      </c>
      <c r="J330" s="9">
        <f t="shared" si="50"/>
        <v>1608.7048141999933</v>
      </c>
      <c r="K330" s="8">
        <f t="shared" si="51"/>
        <v>0.43865691901402648</v>
      </c>
      <c r="L330" s="9">
        <f t="shared" si="52"/>
        <v>-705.66949740000098</v>
      </c>
      <c r="M330" s="9">
        <f t="shared" si="53"/>
        <v>1</v>
      </c>
      <c r="N330" s="9"/>
      <c r="O330" s="9"/>
    </row>
    <row r="331" spans="1:15" x14ac:dyDescent="0.25">
      <c r="A331" s="15">
        <v>41735.958333333336</v>
      </c>
      <c r="B331" s="13">
        <v>1.6606399999999999</v>
      </c>
      <c r="C331" s="13">
        <v>1.4745299999999999</v>
      </c>
      <c r="D331" s="12">
        <f t="shared" si="47"/>
        <v>9.3532155894999747E-2</v>
      </c>
      <c r="E331" s="3">
        <f t="shared" si="48"/>
        <v>140.70000000000027</v>
      </c>
      <c r="F331" s="3">
        <f t="shared" si="48"/>
        <v>46.400000000001995</v>
      </c>
      <c r="G331" s="4">
        <f t="shared" si="45"/>
        <v>-79.729077599997652</v>
      </c>
      <c r="H331" s="4">
        <f t="shared" si="46"/>
        <v>0</v>
      </c>
      <c r="I331" s="4">
        <f t="shared" si="49"/>
        <v>823.30623919999471</v>
      </c>
      <c r="J331" s="9">
        <f t="shared" si="50"/>
        <v>1608.7048141999933</v>
      </c>
      <c r="K331" s="8">
        <f t="shared" si="51"/>
        <v>0.48821795525649381</v>
      </c>
      <c r="L331" s="9">
        <f t="shared" si="52"/>
        <v>-785.39857499999857</v>
      </c>
      <c r="M331" s="9">
        <f t="shared" si="53"/>
        <v>1</v>
      </c>
      <c r="N331" s="9"/>
      <c r="O331" s="9"/>
    </row>
    <row r="332" spans="1:15" x14ac:dyDescent="0.25">
      <c r="A332" s="15">
        <v>41736.958333333336</v>
      </c>
      <c r="B332" s="13">
        <v>1.6747099999999999</v>
      </c>
      <c r="C332" s="13">
        <v>1.4791700000000001</v>
      </c>
      <c r="D332" s="12">
        <f t="shared" si="47"/>
        <v>0.10150506365499967</v>
      </c>
      <c r="E332" s="3">
        <f t="shared" si="48"/>
        <v>45.600000000001195</v>
      </c>
      <c r="F332" s="3">
        <f t="shared" si="48"/>
        <v>-21.100000000000563</v>
      </c>
      <c r="G332" s="4">
        <f t="shared" si="45"/>
        <v>-73.326001350001931</v>
      </c>
      <c r="H332" s="4">
        <f t="shared" si="46"/>
        <v>0</v>
      </c>
      <c r="I332" s="4">
        <f t="shared" si="49"/>
        <v>749.98023784999282</v>
      </c>
      <c r="J332" s="9">
        <f t="shared" si="50"/>
        <v>1608.7048141999933</v>
      </c>
      <c r="K332" s="8">
        <f t="shared" si="51"/>
        <v>0.53379872352594593</v>
      </c>
      <c r="L332" s="9">
        <f t="shared" si="52"/>
        <v>-858.72457635000046</v>
      </c>
      <c r="M332" s="9">
        <f t="shared" si="53"/>
        <v>1</v>
      </c>
      <c r="N332" s="9"/>
      <c r="O332" s="9"/>
    </row>
    <row r="333" spans="1:15" x14ac:dyDescent="0.25">
      <c r="A333" s="15">
        <v>41737.958333333336</v>
      </c>
      <c r="B333" s="13">
        <v>1.67927</v>
      </c>
      <c r="C333" s="13">
        <v>1.47706</v>
      </c>
      <c r="D333" s="12">
        <f t="shared" si="47"/>
        <v>0.10883766378999993</v>
      </c>
      <c r="E333" s="3">
        <f t="shared" si="48"/>
        <v>-8.9000000000005741</v>
      </c>
      <c r="F333" s="3">
        <f t="shared" si="48"/>
        <v>-59.700000000000308</v>
      </c>
      <c r="G333" s="4">
        <f t="shared" si="45"/>
        <v>-69.547501449999828</v>
      </c>
      <c r="H333" s="4">
        <f t="shared" si="46"/>
        <v>0</v>
      </c>
      <c r="I333" s="4">
        <f t="shared" si="49"/>
        <v>680.43273639999302</v>
      </c>
      <c r="J333" s="9">
        <f t="shared" si="50"/>
        <v>1608.7048141999933</v>
      </c>
      <c r="K333" s="8">
        <f t="shared" si="51"/>
        <v>0.57703070793732203</v>
      </c>
      <c r="L333" s="9">
        <f t="shared" si="52"/>
        <v>-928.27207780000026</v>
      </c>
      <c r="M333" s="9">
        <f t="shared" si="53"/>
        <v>1</v>
      </c>
      <c r="N333" s="9"/>
      <c r="O333" s="9"/>
    </row>
    <row r="334" spans="1:15" x14ac:dyDescent="0.25">
      <c r="A334" s="15">
        <v>41738.958333333336</v>
      </c>
      <c r="B334" s="13">
        <v>1.67838</v>
      </c>
      <c r="C334" s="13">
        <v>1.47109</v>
      </c>
      <c r="D334" s="12">
        <f t="shared" si="47"/>
        <v>0.11579241393499973</v>
      </c>
      <c r="E334" s="3">
        <f t="shared" si="48"/>
        <v>-54.300000000000459</v>
      </c>
      <c r="F334" s="3">
        <f t="shared" si="48"/>
        <v>-58.599999999999767</v>
      </c>
      <c r="G334" s="4">
        <f t="shared" si="45"/>
        <v>-22.70207009999924</v>
      </c>
      <c r="H334" s="4">
        <f t="shared" si="46"/>
        <v>0</v>
      </c>
      <c r="I334" s="4">
        <f t="shared" si="49"/>
        <v>657.7306662999938</v>
      </c>
      <c r="J334" s="9">
        <f t="shared" si="50"/>
        <v>1608.7048141999933</v>
      </c>
      <c r="K334" s="8">
        <f t="shared" si="51"/>
        <v>0.5911427251946888</v>
      </c>
      <c r="L334" s="9">
        <f t="shared" si="52"/>
        <v>-950.97414789999948</v>
      </c>
      <c r="M334" s="9">
        <f t="shared" si="53"/>
        <v>1</v>
      </c>
      <c r="N334" s="9"/>
      <c r="O334" s="9"/>
    </row>
    <row r="335" spans="1:15" x14ac:dyDescent="0.25">
      <c r="A335" s="15">
        <v>41739.958333333336</v>
      </c>
      <c r="B335" s="13">
        <v>1.6729499999999999</v>
      </c>
      <c r="C335" s="13">
        <v>1.46523</v>
      </c>
      <c r="D335" s="12">
        <f t="shared" si="47"/>
        <v>0.11806262094499975</v>
      </c>
      <c r="E335" s="3">
        <f t="shared" si="48"/>
        <v>-1.2999999999996348</v>
      </c>
      <c r="F335" s="3">
        <f t="shared" si="48"/>
        <v>63.199999999998809</v>
      </c>
      <c r="G335" s="4">
        <f t="shared" si="45"/>
        <v>84.346601199998076</v>
      </c>
      <c r="H335" s="4">
        <f t="shared" si="46"/>
        <v>0</v>
      </c>
      <c r="I335" s="4">
        <f t="shared" si="49"/>
        <v>742.07726749999188</v>
      </c>
      <c r="J335" s="9">
        <f t="shared" si="50"/>
        <v>1608.7048141999933</v>
      </c>
      <c r="K335" s="8" t="str">
        <f t="shared" si="51"/>
        <v/>
      </c>
      <c r="L335" s="9">
        <f t="shared" si="52"/>
        <v>-866.6275467000014</v>
      </c>
      <c r="M335" s="9">
        <f t="shared" si="53"/>
        <v>0</v>
      </c>
      <c r="N335" s="9"/>
      <c r="O335" s="9"/>
    </row>
    <row r="336" spans="1:15" x14ac:dyDescent="0.25">
      <c r="A336" s="15">
        <v>41742.958333333336</v>
      </c>
      <c r="B336" s="13">
        <v>1.67282</v>
      </c>
      <c r="C336" s="13">
        <v>1.4715499999999999</v>
      </c>
      <c r="D336" s="12">
        <f t="shared" si="47"/>
        <v>0.10962796082499993</v>
      </c>
      <c r="E336" s="3">
        <f t="shared" si="48"/>
        <v>0.40000000000040004</v>
      </c>
      <c r="F336" s="3">
        <f t="shared" si="48"/>
        <v>6.0000000000015596</v>
      </c>
      <c r="G336" s="4">
        <f t="shared" si="45"/>
        <v>7.4841710000016493</v>
      </c>
      <c r="H336" s="4">
        <f t="shared" si="46"/>
        <v>0</v>
      </c>
      <c r="I336" s="4">
        <f t="shared" si="49"/>
        <v>749.56143849999353</v>
      </c>
      <c r="J336" s="9">
        <f t="shared" si="50"/>
        <v>1608.7048141999933</v>
      </c>
      <c r="K336" s="8" t="str">
        <f t="shared" si="51"/>
        <v/>
      </c>
      <c r="L336" s="9">
        <f t="shared" si="52"/>
        <v>-859.14337569999975</v>
      </c>
      <c r="M336" s="9">
        <f t="shared" si="53"/>
        <v>0</v>
      </c>
      <c r="N336" s="9"/>
      <c r="O336" s="9"/>
    </row>
    <row r="337" spans="1:15" x14ac:dyDescent="0.25">
      <c r="A337" s="15">
        <v>41743.958333333336</v>
      </c>
      <c r="B337" s="13">
        <v>1.67286</v>
      </c>
      <c r="C337" s="13">
        <v>1.4721500000000001</v>
      </c>
      <c r="D337" s="12">
        <f t="shared" si="47"/>
        <v>0.10887954372499964</v>
      </c>
      <c r="E337" s="3">
        <f t="shared" si="48"/>
        <v>67.299999999999031</v>
      </c>
      <c r="F337" s="3">
        <f t="shared" si="48"/>
        <v>88.899999999998428</v>
      </c>
      <c r="G337" s="4">
        <f t="shared" si="45"/>
        <v>49.517133649998911</v>
      </c>
      <c r="H337" s="4">
        <f t="shared" si="46"/>
        <v>0</v>
      </c>
      <c r="I337" s="4">
        <f t="shared" si="49"/>
        <v>799.0785721499924</v>
      </c>
      <c r="J337" s="9">
        <f t="shared" si="50"/>
        <v>1608.7048141999933</v>
      </c>
      <c r="K337" s="8" t="str">
        <f t="shared" si="51"/>
        <v/>
      </c>
      <c r="L337" s="9">
        <f t="shared" si="52"/>
        <v>-809.62624205000088</v>
      </c>
      <c r="M337" s="9">
        <f t="shared" si="53"/>
        <v>0</v>
      </c>
      <c r="N337" s="9"/>
      <c r="O337" s="9"/>
    </row>
    <row r="338" spans="1:15" x14ac:dyDescent="0.25">
      <c r="A338" s="15">
        <v>41744.958333333336</v>
      </c>
      <c r="B338" s="13">
        <v>1.6795899999999999</v>
      </c>
      <c r="C338" s="13">
        <v>1.4810399999999999</v>
      </c>
      <c r="D338" s="12">
        <f t="shared" si="47"/>
        <v>0.10392783035999975</v>
      </c>
      <c r="E338" s="3">
        <f t="shared" si="48"/>
        <v>-2.6999999999999247</v>
      </c>
      <c r="F338" s="3">
        <f t="shared" si="48"/>
        <v>20.200000000001328</v>
      </c>
      <c r="G338" s="4">
        <f t="shared" si="45"/>
        <v>29.243375700001671</v>
      </c>
      <c r="H338" s="4">
        <f t="shared" si="46"/>
        <v>0</v>
      </c>
      <c r="I338" s="4">
        <f t="shared" si="49"/>
        <v>828.3219478499941</v>
      </c>
      <c r="J338" s="9">
        <f t="shared" si="50"/>
        <v>1608.7048141999933</v>
      </c>
      <c r="K338" s="8" t="str">
        <f t="shared" si="51"/>
        <v/>
      </c>
      <c r="L338" s="9">
        <f t="shared" si="52"/>
        <v>-780.38286634999918</v>
      </c>
      <c r="M338" s="9">
        <f t="shared" si="53"/>
        <v>0</v>
      </c>
      <c r="N338" s="9"/>
      <c r="O338" s="9"/>
    </row>
    <row r="339" spans="1:15" x14ac:dyDescent="0.25">
      <c r="A339" s="15">
        <v>41745.958333333336</v>
      </c>
      <c r="B339" s="13">
        <v>1.6793199999999999</v>
      </c>
      <c r="C339" s="13">
        <v>1.48306</v>
      </c>
      <c r="D339" s="12">
        <f t="shared" si="47"/>
        <v>0.10100349278999965</v>
      </c>
      <c r="E339" s="3">
        <f t="shared" si="48"/>
        <v>-2.6999999999999247</v>
      </c>
      <c r="F339" s="3">
        <f t="shared" si="48"/>
        <v>-7.0000000000014495</v>
      </c>
      <c r="G339" s="4">
        <f t="shared" si="45"/>
        <v>-6.4981995000019808</v>
      </c>
      <c r="H339" s="4">
        <f t="shared" si="46"/>
        <v>0</v>
      </c>
      <c r="I339" s="4">
        <f t="shared" si="49"/>
        <v>821.82374834999212</v>
      </c>
      <c r="J339" s="9">
        <f t="shared" si="50"/>
        <v>1608.7048141999933</v>
      </c>
      <c r="K339" s="8">
        <f t="shared" si="51"/>
        <v>0.48913949837423476</v>
      </c>
      <c r="L339" s="9">
        <f t="shared" si="52"/>
        <v>-786.88106585000116</v>
      </c>
      <c r="M339" s="9">
        <f t="shared" si="53"/>
        <v>1</v>
      </c>
      <c r="N339" s="9"/>
      <c r="O339" s="9"/>
    </row>
    <row r="340" spans="1:15" x14ac:dyDescent="0.25">
      <c r="A340" s="15">
        <v>41746.958333333336</v>
      </c>
      <c r="B340" s="13">
        <v>1.6790499999999999</v>
      </c>
      <c r="C340" s="13">
        <v>1.4823599999999999</v>
      </c>
      <c r="D340" s="12">
        <f t="shared" si="47"/>
        <v>0.10165331274000011</v>
      </c>
      <c r="E340" s="3">
        <f t="shared" si="48"/>
        <v>0.20000000000131024</v>
      </c>
      <c r="F340" s="3">
        <f t="shared" si="48"/>
        <v>35.300000000000331</v>
      </c>
      <c r="G340" s="4">
        <f t="shared" si="45"/>
        <v>46.185206049999124</v>
      </c>
      <c r="H340" s="4">
        <f t="shared" si="46"/>
        <v>0</v>
      </c>
      <c r="I340" s="4">
        <f t="shared" si="49"/>
        <v>868.00895439999124</v>
      </c>
      <c r="J340" s="9">
        <f t="shared" si="50"/>
        <v>1608.7048141999933</v>
      </c>
      <c r="K340" s="8" t="str">
        <f t="shared" si="51"/>
        <v/>
      </c>
      <c r="L340" s="9">
        <f t="shared" si="52"/>
        <v>-740.69585980000204</v>
      </c>
      <c r="M340" s="9">
        <f t="shared" si="53"/>
        <v>0</v>
      </c>
      <c r="N340" s="9"/>
      <c r="O340" s="9"/>
    </row>
    <row r="341" spans="1:15" x14ac:dyDescent="0.25">
      <c r="A341" s="15">
        <v>41749.958333333336</v>
      </c>
      <c r="B341" s="13">
        <v>1.6790700000000001</v>
      </c>
      <c r="C341" s="13">
        <v>1.4858899999999999</v>
      </c>
      <c r="D341" s="12">
        <f t="shared" si="47"/>
        <v>9.7034792134999881E-2</v>
      </c>
      <c r="E341" s="3">
        <f t="shared" si="48"/>
        <v>32.7999999999995</v>
      </c>
      <c r="F341" s="3">
        <f t="shared" si="48"/>
        <v>29.000000000001247</v>
      </c>
      <c r="G341" s="4">
        <f t="shared" si="45"/>
        <v>5.3068265000021384</v>
      </c>
      <c r="H341" s="4">
        <f t="shared" si="46"/>
        <v>0</v>
      </c>
      <c r="I341" s="4">
        <f t="shared" si="49"/>
        <v>873.31578089999334</v>
      </c>
      <c r="J341" s="9">
        <f t="shared" si="50"/>
        <v>1608.7048141999933</v>
      </c>
      <c r="K341" s="8" t="str">
        <f t="shared" si="51"/>
        <v/>
      </c>
      <c r="L341" s="9">
        <f t="shared" si="52"/>
        <v>-735.38903329999994</v>
      </c>
      <c r="M341" s="9">
        <f t="shared" si="53"/>
        <v>0</v>
      </c>
      <c r="N341" s="9"/>
      <c r="O341" s="9"/>
    </row>
    <row r="342" spans="1:15" x14ac:dyDescent="0.25">
      <c r="A342" s="15">
        <v>41750.958333333336</v>
      </c>
      <c r="B342" s="13">
        <v>1.68235</v>
      </c>
      <c r="C342" s="13">
        <v>1.4887900000000001</v>
      </c>
      <c r="D342" s="12">
        <f t="shared" si="47"/>
        <v>9.6504109484999656E-2</v>
      </c>
      <c r="E342" s="3">
        <f t="shared" si="48"/>
        <v>-42.400000000000219</v>
      </c>
      <c r="F342" s="3">
        <f t="shared" si="48"/>
        <v>-64.800000000000409</v>
      </c>
      <c r="G342" s="4">
        <f t="shared" si="45"/>
        <v>-42.749046800000315</v>
      </c>
      <c r="H342" s="4">
        <f t="shared" si="46"/>
        <v>0</v>
      </c>
      <c r="I342" s="4">
        <f t="shared" si="49"/>
        <v>830.56673409999303</v>
      </c>
      <c r="J342" s="9">
        <f t="shared" si="50"/>
        <v>1608.7048141999933</v>
      </c>
      <c r="K342" s="8">
        <f t="shared" si="51"/>
        <v>0.483704700347383</v>
      </c>
      <c r="L342" s="9">
        <f t="shared" si="52"/>
        <v>-778.13808010000025</v>
      </c>
      <c r="M342" s="9">
        <f t="shared" si="53"/>
        <v>1</v>
      </c>
      <c r="N342" s="9"/>
      <c r="O342" s="9"/>
    </row>
    <row r="343" spans="1:15" x14ac:dyDescent="0.25">
      <c r="A343" s="15">
        <v>41751.958333333336</v>
      </c>
      <c r="B343" s="13">
        <v>1.67811</v>
      </c>
      <c r="C343" s="13">
        <v>1.48231</v>
      </c>
      <c r="D343" s="12">
        <f t="shared" si="47"/>
        <v>0.10077901416499979</v>
      </c>
      <c r="E343" s="3">
        <f t="shared" si="48"/>
        <v>20.400000000000418</v>
      </c>
      <c r="F343" s="3">
        <f t="shared" si="48"/>
        <v>-10.300000000000864</v>
      </c>
      <c r="G343" s="4">
        <f t="shared" si="45"/>
        <v>-33.934493550001555</v>
      </c>
      <c r="H343" s="4">
        <f t="shared" si="46"/>
        <v>0</v>
      </c>
      <c r="I343" s="4">
        <f t="shared" si="49"/>
        <v>796.63224054999148</v>
      </c>
      <c r="J343" s="9">
        <f t="shared" si="50"/>
        <v>1608.7048141999933</v>
      </c>
      <c r="K343" s="8">
        <f t="shared" si="51"/>
        <v>0.50479899511822146</v>
      </c>
      <c r="L343" s="9">
        <f t="shared" si="52"/>
        <v>-812.0725736500018</v>
      </c>
      <c r="M343" s="9">
        <f t="shared" si="53"/>
        <v>1</v>
      </c>
      <c r="N343" s="9"/>
      <c r="O343" s="9"/>
    </row>
    <row r="344" spans="1:15" x14ac:dyDescent="0.25">
      <c r="A344" s="15">
        <v>41752.958333333336</v>
      </c>
      <c r="B344" s="13">
        <v>1.68015</v>
      </c>
      <c r="C344" s="13">
        <v>1.4812799999999999</v>
      </c>
      <c r="D344" s="12">
        <f t="shared" si="47"/>
        <v>0.10417246352000009</v>
      </c>
      <c r="E344" s="3">
        <f t="shared" si="48"/>
        <v>-5.6000000000011596</v>
      </c>
      <c r="F344" s="3">
        <f t="shared" si="48"/>
        <v>-3.4999999999985043</v>
      </c>
      <c r="G344" s="4">
        <f t="shared" si="45"/>
        <v>1.0009002500031245</v>
      </c>
      <c r="H344" s="4">
        <f t="shared" si="46"/>
        <v>0</v>
      </c>
      <c r="I344" s="4">
        <f t="shared" si="49"/>
        <v>797.63314079999464</v>
      </c>
      <c r="J344" s="9">
        <f t="shared" si="50"/>
        <v>1608.7048141999933</v>
      </c>
      <c r="K344" s="8" t="str">
        <f t="shared" si="51"/>
        <v/>
      </c>
      <c r="L344" s="9">
        <f t="shared" si="52"/>
        <v>-811.07167339999864</v>
      </c>
      <c r="M344" s="9">
        <f t="shared" si="53"/>
        <v>0</v>
      </c>
      <c r="N344" s="9"/>
      <c r="O344" s="9"/>
    </row>
    <row r="345" spans="1:15" x14ac:dyDescent="0.25">
      <c r="A345" s="15">
        <v>41753.958333333336</v>
      </c>
      <c r="B345" s="13">
        <v>1.6795899999999999</v>
      </c>
      <c r="C345" s="13">
        <v>1.4809300000000001</v>
      </c>
      <c r="D345" s="12">
        <f t="shared" si="47"/>
        <v>0.10407237349499954</v>
      </c>
      <c r="E345" s="3">
        <f t="shared" si="48"/>
        <v>10.300000000000864</v>
      </c>
      <c r="F345" s="3">
        <f t="shared" si="48"/>
        <v>-15.300000000000313</v>
      </c>
      <c r="G345" s="4">
        <f t="shared" si="45"/>
        <v>-30.404636050001276</v>
      </c>
      <c r="H345" s="4">
        <f t="shared" si="46"/>
        <v>0</v>
      </c>
      <c r="I345" s="4">
        <f t="shared" si="49"/>
        <v>767.22850474999336</v>
      </c>
      <c r="J345" s="9">
        <f t="shared" si="50"/>
        <v>1608.7048141999933</v>
      </c>
      <c r="K345" s="8">
        <f t="shared" si="51"/>
        <v>0.52307688894961446</v>
      </c>
      <c r="L345" s="9">
        <f t="shared" si="52"/>
        <v>-841.47630944999992</v>
      </c>
      <c r="M345" s="9">
        <f t="shared" si="53"/>
        <v>1</v>
      </c>
      <c r="N345" s="9"/>
      <c r="O345" s="9"/>
    </row>
    <row r="346" spans="1:15" x14ac:dyDescent="0.25">
      <c r="A346" s="15">
        <v>41756.958333333336</v>
      </c>
      <c r="B346" s="13">
        <v>1.68062</v>
      </c>
      <c r="C346" s="13">
        <v>1.4794</v>
      </c>
      <c r="D346" s="12">
        <f t="shared" si="47"/>
        <v>0.10711283709999964</v>
      </c>
      <c r="E346" s="3">
        <f t="shared" si="48"/>
        <v>20.800000000000818</v>
      </c>
      <c r="F346" s="3">
        <f t="shared" si="48"/>
        <v>71.29999999999859</v>
      </c>
      <c r="G346" s="4">
        <f t="shared" si="45"/>
        <v>72.890232049997323</v>
      </c>
      <c r="H346" s="4">
        <f t="shared" si="46"/>
        <v>0</v>
      </c>
      <c r="I346" s="4">
        <f t="shared" si="49"/>
        <v>840.11873679999064</v>
      </c>
      <c r="J346" s="9">
        <f t="shared" si="50"/>
        <v>1608.7048141999933</v>
      </c>
      <c r="K346" s="8" t="str">
        <f t="shared" si="51"/>
        <v/>
      </c>
      <c r="L346" s="9">
        <f t="shared" si="52"/>
        <v>-768.58607740000264</v>
      </c>
      <c r="M346" s="9">
        <f t="shared" si="53"/>
        <v>0</v>
      </c>
      <c r="N346" s="9"/>
      <c r="O346" s="9"/>
    </row>
    <row r="347" spans="1:15" x14ac:dyDescent="0.25">
      <c r="A347" s="15">
        <v>41757.958333333336</v>
      </c>
      <c r="B347" s="13">
        <v>1.6827000000000001</v>
      </c>
      <c r="C347" s="13">
        <v>1.4865299999999999</v>
      </c>
      <c r="D347" s="12">
        <f t="shared" si="47"/>
        <v>9.9823813895000058E-2</v>
      </c>
      <c r="E347" s="3">
        <f t="shared" si="48"/>
        <v>45.89999999999872</v>
      </c>
      <c r="F347" s="3">
        <f t="shared" si="48"/>
        <v>-11.799999999999589</v>
      </c>
      <c r="G347" s="4">
        <f t="shared" si="45"/>
        <v>-61.405536299998175</v>
      </c>
      <c r="H347" s="4">
        <f t="shared" si="46"/>
        <v>0</v>
      </c>
      <c r="I347" s="4">
        <f t="shared" si="49"/>
        <v>778.71320049999247</v>
      </c>
      <c r="J347" s="9">
        <f t="shared" si="50"/>
        <v>1608.7048141999933</v>
      </c>
      <c r="K347" s="8">
        <f t="shared" si="51"/>
        <v>0.51593779441305054</v>
      </c>
      <c r="L347" s="9">
        <f t="shared" si="52"/>
        <v>-829.99161370000081</v>
      </c>
      <c r="M347" s="9">
        <f t="shared" si="53"/>
        <v>1</v>
      </c>
      <c r="N347" s="9"/>
      <c r="O347" s="9"/>
    </row>
    <row r="348" spans="1:15" x14ac:dyDescent="0.25">
      <c r="A348" s="15">
        <v>41758.958333333336</v>
      </c>
      <c r="B348" s="13">
        <v>1.68729</v>
      </c>
      <c r="C348" s="13">
        <v>1.4853499999999999</v>
      </c>
      <c r="D348" s="12">
        <f t="shared" si="47"/>
        <v>0.10596436752499994</v>
      </c>
      <c r="E348" s="3">
        <f t="shared" si="48"/>
        <v>19.500000000001183</v>
      </c>
      <c r="F348" s="3">
        <f t="shared" si="48"/>
        <v>-0.79999999999857963</v>
      </c>
      <c r="G348" s="4">
        <f t="shared" si="45"/>
        <v>-20.551222799999316</v>
      </c>
      <c r="H348" s="4">
        <f t="shared" si="46"/>
        <v>0</v>
      </c>
      <c r="I348" s="4">
        <f t="shared" si="49"/>
        <v>758.16197769999314</v>
      </c>
      <c r="J348" s="9">
        <f t="shared" si="50"/>
        <v>1608.7048141999933</v>
      </c>
      <c r="K348" s="8">
        <f t="shared" si="51"/>
        <v>0.52871280609859672</v>
      </c>
      <c r="L348" s="9">
        <f t="shared" si="52"/>
        <v>-850.54283650000013</v>
      </c>
      <c r="M348" s="9">
        <f t="shared" si="53"/>
        <v>1</v>
      </c>
      <c r="N348" s="9"/>
      <c r="O348" s="9"/>
    </row>
    <row r="349" spans="1:15" x14ac:dyDescent="0.25">
      <c r="A349" s="15">
        <v>41759.958333333336</v>
      </c>
      <c r="B349" s="13">
        <v>1.6892400000000001</v>
      </c>
      <c r="C349" s="13">
        <v>1.4852700000000001</v>
      </c>
      <c r="D349" s="12">
        <f t="shared" si="47"/>
        <v>0.10801948980499998</v>
      </c>
      <c r="E349" s="3">
        <f t="shared" si="48"/>
        <v>-23.600000000001398</v>
      </c>
      <c r="F349" s="3">
        <f t="shared" si="48"/>
        <v>-44.90000000000105</v>
      </c>
      <c r="G349" s="4">
        <f t="shared" si="45"/>
        <v>-35.399879649999988</v>
      </c>
      <c r="H349" s="4">
        <f t="shared" si="46"/>
        <v>0</v>
      </c>
      <c r="I349" s="4">
        <f t="shared" si="49"/>
        <v>722.76209804999314</v>
      </c>
      <c r="J349" s="9">
        <f t="shared" si="50"/>
        <v>1608.7048141999933</v>
      </c>
      <c r="K349" s="8">
        <f t="shared" si="51"/>
        <v>0.55071801136529719</v>
      </c>
      <c r="L349" s="9">
        <f t="shared" si="52"/>
        <v>-885.94271615000014</v>
      </c>
      <c r="M349" s="9">
        <f t="shared" si="53"/>
        <v>1</v>
      </c>
      <c r="N349" s="9"/>
      <c r="O349" s="9"/>
    </row>
    <row r="350" spans="1:15" x14ac:dyDescent="0.25">
      <c r="A350" s="15">
        <v>41760.958333333336</v>
      </c>
      <c r="B350" s="13">
        <v>1.6868799999999999</v>
      </c>
      <c r="C350" s="13">
        <v>1.48078</v>
      </c>
      <c r="D350" s="12">
        <f t="shared" si="47"/>
        <v>0.11155947776999975</v>
      </c>
      <c r="E350" s="3">
        <f t="shared" si="48"/>
        <v>-2.4000000000001798</v>
      </c>
      <c r="F350" s="3">
        <f t="shared" si="48"/>
        <v>-4.2000000000008697</v>
      </c>
      <c r="G350" s="4">
        <f t="shared" si="45"/>
        <v>-3.118919700000963</v>
      </c>
      <c r="H350" s="4">
        <f t="shared" si="46"/>
        <v>0</v>
      </c>
      <c r="I350" s="4">
        <f t="shared" si="49"/>
        <v>719.64317834999213</v>
      </c>
      <c r="J350" s="9">
        <f t="shared" si="50"/>
        <v>1608.7048141999933</v>
      </c>
      <c r="K350" s="8">
        <f t="shared" si="51"/>
        <v>0.55265678824497733</v>
      </c>
      <c r="L350" s="9">
        <f t="shared" si="52"/>
        <v>-889.06163585000115</v>
      </c>
      <c r="M350" s="9">
        <f t="shared" si="53"/>
        <v>1</v>
      </c>
      <c r="N350" s="9"/>
      <c r="O350" s="9"/>
    </row>
    <row r="351" spans="1:15" x14ac:dyDescent="0.25">
      <c r="A351" s="15">
        <v>41763.958333333336</v>
      </c>
      <c r="B351" s="13">
        <v>1.6866399999999999</v>
      </c>
      <c r="C351" s="13">
        <v>1.4803599999999999</v>
      </c>
      <c r="D351" s="12">
        <f t="shared" si="47"/>
        <v>0.11187136974</v>
      </c>
      <c r="E351" s="3">
        <f t="shared" si="48"/>
        <v>107.90000000000077</v>
      </c>
      <c r="F351" s="3">
        <f t="shared" si="48"/>
        <v>36.400000000000873</v>
      </c>
      <c r="G351" s="4">
        <f t="shared" si="45"/>
        <v>-60.069362599999621</v>
      </c>
      <c r="H351" s="4">
        <f t="shared" si="46"/>
        <v>0</v>
      </c>
      <c r="I351" s="4">
        <f t="shared" si="49"/>
        <v>659.57381574999249</v>
      </c>
      <c r="J351" s="9">
        <f t="shared" si="50"/>
        <v>1608.7048141999933</v>
      </c>
      <c r="K351" s="8">
        <f t="shared" si="51"/>
        <v>0.58999699017000973</v>
      </c>
      <c r="L351" s="9">
        <f t="shared" si="52"/>
        <v>-949.13099845000079</v>
      </c>
      <c r="M351" s="9">
        <f t="shared" si="53"/>
        <v>1</v>
      </c>
      <c r="N351" s="9"/>
      <c r="O351" s="9"/>
    </row>
    <row r="352" spans="1:15" x14ac:dyDescent="0.25">
      <c r="A352" s="15">
        <v>41764.958333333336</v>
      </c>
      <c r="B352" s="13">
        <v>1.69743</v>
      </c>
      <c r="C352" s="13">
        <v>1.484</v>
      </c>
      <c r="D352" s="12">
        <f t="shared" si="47"/>
        <v>0.11787830599999993</v>
      </c>
      <c r="E352" s="3">
        <f t="shared" si="48"/>
        <v>-22.699999999999942</v>
      </c>
      <c r="F352" s="3">
        <f t="shared" si="48"/>
        <v>13.700000000000934</v>
      </c>
      <c r="G352" s="4">
        <f t="shared" si="45"/>
        <v>40.702190450001169</v>
      </c>
      <c r="H352" s="4">
        <f t="shared" si="46"/>
        <v>0</v>
      </c>
      <c r="I352" s="4">
        <f t="shared" si="49"/>
        <v>700.27600619999362</v>
      </c>
      <c r="J352" s="9">
        <f t="shared" si="50"/>
        <v>1608.7048141999933</v>
      </c>
      <c r="K352" s="8" t="str">
        <f t="shared" si="51"/>
        <v/>
      </c>
      <c r="L352" s="9">
        <f t="shared" si="52"/>
        <v>-908.42880799999966</v>
      </c>
      <c r="M352" s="9">
        <f t="shared" si="53"/>
        <v>0</v>
      </c>
      <c r="N352" s="9"/>
      <c r="O352" s="9"/>
    </row>
    <row r="353" spans="1:15" x14ac:dyDescent="0.25">
      <c r="A353" s="15">
        <v>41765.958333333336</v>
      </c>
      <c r="B353" s="13">
        <v>1.69516</v>
      </c>
      <c r="C353" s="13">
        <v>1.4853700000000001</v>
      </c>
      <c r="D353" s="12">
        <f t="shared" si="47"/>
        <v>0.11380808695499978</v>
      </c>
      <c r="E353" s="3">
        <f t="shared" si="48"/>
        <v>-19.599999999999618</v>
      </c>
      <c r="F353" s="3">
        <f t="shared" si="48"/>
        <v>48.799999999999955</v>
      </c>
      <c r="G353" s="4">
        <f t="shared" si="45"/>
        <v>83.724590799999561</v>
      </c>
      <c r="H353" s="4">
        <f t="shared" si="46"/>
        <v>0</v>
      </c>
      <c r="I353" s="4">
        <f t="shared" si="49"/>
        <v>784.00059699999315</v>
      </c>
      <c r="J353" s="9">
        <f t="shared" si="50"/>
        <v>1608.7048141999933</v>
      </c>
      <c r="K353" s="8" t="str">
        <f t="shared" si="51"/>
        <v/>
      </c>
      <c r="L353" s="9">
        <f t="shared" si="52"/>
        <v>-824.70421720000013</v>
      </c>
      <c r="M353" s="9">
        <f t="shared" si="53"/>
        <v>0</v>
      </c>
      <c r="N353" s="9"/>
      <c r="O353" s="9"/>
    </row>
    <row r="354" spans="1:15" x14ac:dyDescent="0.25">
      <c r="A354" s="15">
        <v>41766.958333333336</v>
      </c>
      <c r="B354" s="13">
        <v>1.6932</v>
      </c>
      <c r="C354" s="13">
        <v>1.4902500000000001</v>
      </c>
      <c r="D354" s="12">
        <f t="shared" si="47"/>
        <v>0.10543562787499994</v>
      </c>
      <c r="E354" s="3">
        <f t="shared" si="48"/>
        <v>-86.500000000000469</v>
      </c>
      <c r="F354" s="3">
        <f t="shared" si="48"/>
        <v>32.7999999999995</v>
      </c>
      <c r="G354" s="4">
        <f t="shared" si="45"/>
        <v>129.60013479999981</v>
      </c>
      <c r="H354" s="4">
        <f t="shared" si="46"/>
        <v>0</v>
      </c>
      <c r="I354" s="4">
        <f t="shared" si="49"/>
        <v>913.6007317999929</v>
      </c>
      <c r="J354" s="9">
        <f t="shared" si="50"/>
        <v>1608.7048141999933</v>
      </c>
      <c r="K354" s="8" t="str">
        <f t="shared" si="51"/>
        <v/>
      </c>
      <c r="L354" s="9">
        <f t="shared" si="52"/>
        <v>-695.10408240000038</v>
      </c>
      <c r="M354" s="9">
        <f t="shared" si="53"/>
        <v>0</v>
      </c>
      <c r="N354" s="9"/>
      <c r="O354" s="9"/>
    </row>
    <row r="355" spans="1:15" x14ac:dyDescent="0.25">
      <c r="A355" s="15">
        <v>41767.958333333336</v>
      </c>
      <c r="B355" s="13">
        <v>1.68455</v>
      </c>
      <c r="C355" s="13">
        <v>1.49353</v>
      </c>
      <c r="D355" s="12">
        <f t="shared" si="47"/>
        <v>9.247561439499985E-2</v>
      </c>
      <c r="E355" s="3">
        <f t="shared" si="48"/>
        <v>22.200000000001108</v>
      </c>
      <c r="F355" s="3">
        <f t="shared" si="48"/>
        <v>40.000000000000036</v>
      </c>
      <c r="G355" s="4">
        <f t="shared" si="45"/>
        <v>30.361139999998944</v>
      </c>
      <c r="H355" s="4">
        <f t="shared" si="46"/>
        <v>0</v>
      </c>
      <c r="I355" s="4">
        <f t="shared" si="49"/>
        <v>943.96187179999185</v>
      </c>
      <c r="J355" s="9">
        <f t="shared" si="50"/>
        <v>1608.7048141999933</v>
      </c>
      <c r="K355" s="8" t="str">
        <f t="shared" si="51"/>
        <v/>
      </c>
      <c r="L355" s="9">
        <f t="shared" si="52"/>
        <v>-664.74294240000143</v>
      </c>
      <c r="M355" s="9">
        <f t="shared" si="53"/>
        <v>0</v>
      </c>
      <c r="N355" s="9"/>
      <c r="O355" s="9"/>
    </row>
    <row r="356" spans="1:15" x14ac:dyDescent="0.25">
      <c r="A356" s="15">
        <v>41770.958333333336</v>
      </c>
      <c r="B356" s="13">
        <v>1.6867700000000001</v>
      </c>
      <c r="C356" s="13">
        <v>1.49753</v>
      </c>
      <c r="D356" s="12">
        <f t="shared" si="47"/>
        <v>8.9439500395000149E-2</v>
      </c>
      <c r="E356" s="3">
        <f t="shared" si="48"/>
        <v>-43.200000000001012</v>
      </c>
      <c r="F356" s="3">
        <f t="shared" si="48"/>
        <v>0.49999999999883471</v>
      </c>
      <c r="G356" s="4">
        <f t="shared" si="45"/>
        <v>43.85701424999948</v>
      </c>
      <c r="H356" s="4">
        <f t="shared" si="46"/>
        <v>0</v>
      </c>
      <c r="I356" s="4">
        <f t="shared" si="49"/>
        <v>987.81888604999131</v>
      </c>
      <c r="J356" s="9">
        <f t="shared" si="50"/>
        <v>1608.7048141999933</v>
      </c>
      <c r="K356" s="8" t="str">
        <f t="shared" si="51"/>
        <v/>
      </c>
      <c r="L356" s="9">
        <f t="shared" si="52"/>
        <v>-620.88592815000197</v>
      </c>
      <c r="M356" s="9">
        <f t="shared" si="53"/>
        <v>0</v>
      </c>
      <c r="N356" s="9"/>
      <c r="O356" s="9"/>
    </row>
    <row r="357" spans="1:15" x14ac:dyDescent="0.25">
      <c r="A357" s="15">
        <v>41771.958333333336</v>
      </c>
      <c r="B357" s="13">
        <v>1.68245</v>
      </c>
      <c r="C357" s="13">
        <v>1.4975799999999999</v>
      </c>
      <c r="D357" s="12">
        <f t="shared" si="47"/>
        <v>8.5053798969999983E-2</v>
      </c>
      <c r="E357" s="3">
        <f t="shared" si="48"/>
        <v>-57.79999999999896</v>
      </c>
      <c r="F357" s="3">
        <f t="shared" si="48"/>
        <v>-57.599999999999874</v>
      </c>
      <c r="G357" s="4">
        <f t="shared" si="45"/>
        <v>-17.888041600000875</v>
      </c>
      <c r="H357" s="4">
        <f t="shared" si="46"/>
        <v>0</v>
      </c>
      <c r="I357" s="4">
        <f t="shared" si="49"/>
        <v>969.93084444999045</v>
      </c>
      <c r="J357" s="9">
        <f t="shared" si="50"/>
        <v>1608.7048141999933</v>
      </c>
      <c r="K357" s="8">
        <f t="shared" si="51"/>
        <v>0.39707344946789647</v>
      </c>
      <c r="L357" s="9">
        <f t="shared" si="52"/>
        <v>-638.77396975000283</v>
      </c>
      <c r="M357" s="9">
        <f t="shared" si="53"/>
        <v>1</v>
      </c>
      <c r="N357" s="9"/>
      <c r="O357" s="9"/>
    </row>
    <row r="358" spans="1:15" x14ac:dyDescent="0.25">
      <c r="A358" s="15">
        <v>41772.958333333336</v>
      </c>
      <c r="B358" s="13">
        <v>1.6766700000000001</v>
      </c>
      <c r="C358" s="13">
        <v>1.4918199999999999</v>
      </c>
      <c r="D358" s="12">
        <f t="shared" si="47"/>
        <v>8.6842603130000029E-2</v>
      </c>
      <c r="E358" s="3">
        <f t="shared" si="48"/>
        <v>22.199999999998887</v>
      </c>
      <c r="F358" s="3">
        <f t="shared" si="48"/>
        <v>38.700000000000401</v>
      </c>
      <c r="G358" s="4">
        <f t="shared" si="45"/>
        <v>28.652902950001639</v>
      </c>
      <c r="H358" s="4">
        <f t="shared" si="46"/>
        <v>0</v>
      </c>
      <c r="I358" s="4">
        <f t="shared" si="49"/>
        <v>998.58374739999203</v>
      </c>
      <c r="J358" s="9">
        <f t="shared" si="50"/>
        <v>1608.7048141999933</v>
      </c>
      <c r="K358" s="8" t="str">
        <f t="shared" si="51"/>
        <v/>
      </c>
      <c r="L358" s="9">
        <f t="shared" si="52"/>
        <v>-610.12106680000124</v>
      </c>
      <c r="M358" s="9">
        <f t="shared" si="53"/>
        <v>0</v>
      </c>
      <c r="N358" s="9"/>
      <c r="O358" s="9"/>
    </row>
    <row r="359" spans="1:15" x14ac:dyDescent="0.25">
      <c r="A359" s="15">
        <v>41773.958333333336</v>
      </c>
      <c r="B359" s="13">
        <v>1.67889</v>
      </c>
      <c r="C359" s="13">
        <v>1.49569</v>
      </c>
      <c r="D359" s="12">
        <f t="shared" si="47"/>
        <v>8.3977312835000095E-2</v>
      </c>
      <c r="E359" s="3">
        <f t="shared" si="48"/>
        <v>18.299999999999983</v>
      </c>
      <c r="F359" s="3">
        <f t="shared" si="48"/>
        <v>43.900000000001157</v>
      </c>
      <c r="G359" s="4">
        <f t="shared" si="45"/>
        <v>39.385851150001542</v>
      </c>
      <c r="H359" s="4">
        <f t="shared" si="46"/>
        <v>0</v>
      </c>
      <c r="I359" s="4">
        <f t="shared" si="49"/>
        <v>1037.9695985499936</v>
      </c>
      <c r="J359" s="9">
        <f t="shared" si="50"/>
        <v>1608.7048141999933</v>
      </c>
      <c r="K359" s="8" t="str">
        <f t="shared" si="51"/>
        <v/>
      </c>
      <c r="L359" s="9">
        <f t="shared" si="52"/>
        <v>-570.73521564999965</v>
      </c>
      <c r="M359" s="9">
        <f t="shared" si="53"/>
        <v>0</v>
      </c>
      <c r="N359" s="9"/>
      <c r="O359" s="9"/>
    </row>
    <row r="360" spans="1:15" x14ac:dyDescent="0.25">
      <c r="A360" s="15">
        <v>41774.958333333336</v>
      </c>
      <c r="B360" s="13">
        <v>1.68072</v>
      </c>
      <c r="C360" s="13">
        <v>1.5000800000000001</v>
      </c>
      <c r="D360" s="12">
        <f t="shared" si="47"/>
        <v>8.0038727719999869E-2</v>
      </c>
      <c r="E360" s="3">
        <f t="shared" si="48"/>
        <v>5.9000000000009045</v>
      </c>
      <c r="F360" s="3">
        <f t="shared" si="48"/>
        <v>0</v>
      </c>
      <c r="G360" s="4">
        <f t="shared" si="45"/>
        <v>-5.9000000000009045</v>
      </c>
      <c r="H360" s="4">
        <f t="shared" si="46"/>
        <v>0</v>
      </c>
      <c r="I360" s="4">
        <f t="shared" si="49"/>
        <v>1032.0695985499926</v>
      </c>
      <c r="J360" s="9">
        <f t="shared" si="50"/>
        <v>1608.7048141999933</v>
      </c>
      <c r="K360" s="8">
        <f t="shared" si="51"/>
        <v>0.35844687636914951</v>
      </c>
      <c r="L360" s="9">
        <f t="shared" si="52"/>
        <v>-576.63521565000065</v>
      </c>
      <c r="M360" s="9">
        <f t="shared" si="53"/>
        <v>1</v>
      </c>
      <c r="N360" s="9"/>
      <c r="O360" s="9"/>
    </row>
    <row r="361" spans="1:15" x14ac:dyDescent="0.25">
      <c r="A361" s="15">
        <v>41777.958333333336</v>
      </c>
      <c r="B361" s="13">
        <v>1.6813100000000001</v>
      </c>
      <c r="C361" s="13">
        <v>1.5000800000000001</v>
      </c>
      <c r="D361" s="12">
        <f t="shared" si="47"/>
        <v>8.062872771999996E-2</v>
      </c>
      <c r="E361" s="3">
        <f t="shared" si="48"/>
        <v>24.899999999998812</v>
      </c>
      <c r="F361" s="3">
        <f t="shared" si="48"/>
        <v>16.999999999998128</v>
      </c>
      <c r="G361" s="4">
        <f t="shared" si="45"/>
        <v>-2.5615155000012706</v>
      </c>
      <c r="H361" s="4">
        <f t="shared" si="46"/>
        <v>0</v>
      </c>
      <c r="I361" s="4">
        <f t="shared" si="49"/>
        <v>1029.5080830499915</v>
      </c>
      <c r="J361" s="9">
        <f t="shared" si="50"/>
        <v>1608.7048141999933</v>
      </c>
      <c r="K361" s="8">
        <f t="shared" si="51"/>
        <v>0.36003916071951059</v>
      </c>
      <c r="L361" s="9">
        <f t="shared" si="52"/>
        <v>-579.19673115000182</v>
      </c>
      <c r="M361" s="9">
        <f t="shared" si="53"/>
        <v>1</v>
      </c>
      <c r="N361" s="9"/>
      <c r="O361" s="9"/>
    </row>
    <row r="362" spans="1:15" x14ac:dyDescent="0.25">
      <c r="A362" s="15">
        <v>41778.958333333336</v>
      </c>
      <c r="B362" s="13">
        <v>1.6838</v>
      </c>
      <c r="C362" s="13">
        <v>1.5017799999999999</v>
      </c>
      <c r="D362" s="12">
        <f t="shared" si="47"/>
        <v>8.0884879269999876E-2</v>
      </c>
      <c r="E362" s="3">
        <f t="shared" si="48"/>
        <v>60.80000000000085</v>
      </c>
      <c r="F362" s="3">
        <f t="shared" si="48"/>
        <v>75.500000000001677</v>
      </c>
      <c r="G362" s="4">
        <f t="shared" si="45"/>
        <v>38.409151750001357</v>
      </c>
      <c r="H362" s="4">
        <f t="shared" si="46"/>
        <v>0</v>
      </c>
      <c r="I362" s="4">
        <f t="shared" si="49"/>
        <v>1067.9172347999929</v>
      </c>
      <c r="J362" s="9">
        <f t="shared" si="50"/>
        <v>1608.7048141999933</v>
      </c>
      <c r="K362" s="8" t="str">
        <f t="shared" si="51"/>
        <v/>
      </c>
      <c r="L362" s="9">
        <f t="shared" si="52"/>
        <v>-540.78757940000037</v>
      </c>
      <c r="M362" s="9">
        <f t="shared" si="53"/>
        <v>0</v>
      </c>
      <c r="N362" s="9"/>
      <c r="O362" s="9"/>
    </row>
    <row r="363" spans="1:15" x14ac:dyDescent="0.25">
      <c r="A363" s="15">
        <v>41779.958333333336</v>
      </c>
      <c r="B363" s="13">
        <v>1.68988</v>
      </c>
      <c r="C363" s="13">
        <v>1.5093300000000001</v>
      </c>
      <c r="D363" s="12">
        <f t="shared" si="47"/>
        <v>7.7043964095000028E-2</v>
      </c>
      <c r="E363" s="3">
        <f t="shared" si="48"/>
        <v>-28.700000000001502</v>
      </c>
      <c r="F363" s="3">
        <f t="shared" si="48"/>
        <v>-9.4000000000016293</v>
      </c>
      <c r="G363" s="4">
        <f t="shared" si="45"/>
        <v>16.348132099999361</v>
      </c>
      <c r="H363" s="4">
        <f t="shared" si="46"/>
        <v>0</v>
      </c>
      <c r="I363" s="4">
        <f t="shared" si="49"/>
        <v>1084.2653668999924</v>
      </c>
      <c r="J363" s="9">
        <f t="shared" si="50"/>
        <v>1608.7048141999933</v>
      </c>
      <c r="K363" s="8" t="str">
        <f t="shared" si="51"/>
        <v/>
      </c>
      <c r="L363" s="9">
        <f t="shared" si="52"/>
        <v>-524.43944730000089</v>
      </c>
      <c r="M363" s="9">
        <f t="shared" si="53"/>
        <v>0</v>
      </c>
      <c r="N363" s="9"/>
      <c r="O363" s="9"/>
    </row>
    <row r="364" spans="1:15" x14ac:dyDescent="0.25">
      <c r="A364" s="15">
        <v>41780.958333333336</v>
      </c>
      <c r="B364" s="13">
        <v>1.6870099999999999</v>
      </c>
      <c r="C364" s="13">
        <v>1.5083899999999999</v>
      </c>
      <c r="D364" s="12">
        <f t="shared" si="47"/>
        <v>7.5409150885000109E-2</v>
      </c>
      <c r="E364" s="3">
        <f t="shared" si="48"/>
        <v>-40.199999999999122</v>
      </c>
      <c r="F364" s="3">
        <f t="shared" si="48"/>
        <v>-11.099999999999444</v>
      </c>
      <c r="G364" s="4">
        <f t="shared" si="45"/>
        <v>25.614283649999852</v>
      </c>
      <c r="H364" s="4">
        <f t="shared" si="46"/>
        <v>0</v>
      </c>
      <c r="I364" s="4">
        <f t="shared" si="49"/>
        <v>1109.8796505499922</v>
      </c>
      <c r="J364" s="9">
        <f t="shared" si="50"/>
        <v>1608.7048141999933</v>
      </c>
      <c r="K364" s="8" t="str">
        <f t="shared" si="51"/>
        <v/>
      </c>
      <c r="L364" s="9">
        <f t="shared" si="52"/>
        <v>-498.82516365000106</v>
      </c>
      <c r="M364" s="9">
        <f t="shared" si="53"/>
        <v>0</v>
      </c>
      <c r="N364" s="9"/>
      <c r="O364" s="9"/>
    </row>
    <row r="365" spans="1:15" x14ac:dyDescent="0.25">
      <c r="A365" s="15">
        <v>41781.958333333336</v>
      </c>
      <c r="B365" s="13">
        <v>1.68299</v>
      </c>
      <c r="C365" s="13">
        <v>1.50728</v>
      </c>
      <c r="D365" s="12">
        <f t="shared" si="47"/>
        <v>7.2847722519999936E-2</v>
      </c>
      <c r="E365" s="3">
        <f t="shared" si="48"/>
        <v>11.099999999999444</v>
      </c>
      <c r="F365" s="3">
        <f t="shared" si="48"/>
        <v>-5.5999999999989392</v>
      </c>
      <c r="G365" s="4">
        <f t="shared" si="45"/>
        <v>-18.458559599998051</v>
      </c>
      <c r="H365" s="4">
        <f t="shared" si="46"/>
        <v>0</v>
      </c>
      <c r="I365" s="4">
        <f t="shared" si="49"/>
        <v>1091.4210909499941</v>
      </c>
      <c r="J365" s="9">
        <f t="shared" si="50"/>
        <v>1608.7048141999933</v>
      </c>
      <c r="K365" s="8">
        <f t="shared" si="51"/>
        <v>0.32155291554047083</v>
      </c>
      <c r="L365" s="9">
        <f t="shared" si="52"/>
        <v>-517.28372324999918</v>
      </c>
      <c r="M365" s="9">
        <f t="shared" si="53"/>
        <v>1</v>
      </c>
      <c r="N365" s="9"/>
      <c r="O365" s="9"/>
    </row>
    <row r="366" spans="1:15" x14ac:dyDescent="0.25">
      <c r="A366" s="15">
        <v>41784.958333333336</v>
      </c>
      <c r="B366" s="13">
        <v>1.6840999999999999</v>
      </c>
      <c r="C366" s="13">
        <v>1.5067200000000001</v>
      </c>
      <c r="D366" s="12">
        <f t="shared" si="47"/>
        <v>7.46935784799998E-2</v>
      </c>
      <c r="E366" s="3">
        <f t="shared" si="48"/>
        <v>-32.099999999999355</v>
      </c>
      <c r="F366" s="3">
        <f t="shared" si="48"/>
        <v>6.0999999999999943</v>
      </c>
      <c r="G366" s="4">
        <f t="shared" si="45"/>
        <v>40.11557384999935</v>
      </c>
      <c r="H366" s="4">
        <f t="shared" si="46"/>
        <v>0</v>
      </c>
      <c r="I366" s="4">
        <f t="shared" si="49"/>
        <v>1131.5366647999936</v>
      </c>
      <c r="J366" s="9">
        <f t="shared" si="50"/>
        <v>1608.7048141999933</v>
      </c>
      <c r="K366" s="8" t="str">
        <f t="shared" si="51"/>
        <v/>
      </c>
      <c r="L366" s="9">
        <f t="shared" si="52"/>
        <v>-477.16814939999972</v>
      </c>
      <c r="M366" s="9">
        <f t="shared" si="53"/>
        <v>0</v>
      </c>
      <c r="N366" s="9"/>
      <c r="O366" s="9"/>
    </row>
    <row r="367" spans="1:15" x14ac:dyDescent="0.25">
      <c r="A367" s="15">
        <v>41785.958333333336</v>
      </c>
      <c r="B367" s="13">
        <v>1.68089</v>
      </c>
      <c r="C367" s="13">
        <v>1.5073300000000001</v>
      </c>
      <c r="D367" s="12">
        <f t="shared" si="47"/>
        <v>7.0682021094999881E-2</v>
      </c>
      <c r="E367" s="3">
        <f t="shared" si="48"/>
        <v>-98.899999999999551</v>
      </c>
      <c r="F367" s="3">
        <f t="shared" si="48"/>
        <v>-60.80000000000085</v>
      </c>
      <c r="G367" s="4">
        <f t="shared" si="45"/>
        <v>19.007067199998431</v>
      </c>
      <c r="H367" s="4">
        <f t="shared" si="46"/>
        <v>0</v>
      </c>
      <c r="I367" s="4">
        <f t="shared" si="49"/>
        <v>1150.5437319999919</v>
      </c>
      <c r="J367" s="9">
        <f t="shared" si="50"/>
        <v>1608.7048141999933</v>
      </c>
      <c r="K367" s="8" t="str">
        <f t="shared" si="51"/>
        <v/>
      </c>
      <c r="L367" s="9">
        <f t="shared" si="52"/>
        <v>-458.16108220000137</v>
      </c>
      <c r="M367" s="9">
        <f t="shared" si="53"/>
        <v>0</v>
      </c>
      <c r="N367" s="9"/>
      <c r="O367" s="9"/>
    </row>
    <row r="368" spans="1:15" x14ac:dyDescent="0.25">
      <c r="A368" s="15">
        <v>41786.958333333336</v>
      </c>
      <c r="B368" s="13">
        <v>1.671</v>
      </c>
      <c r="C368" s="13">
        <v>1.50125</v>
      </c>
      <c r="D368" s="12">
        <f t="shared" si="47"/>
        <v>6.8781314375000013E-2</v>
      </c>
      <c r="E368" s="3">
        <f t="shared" si="48"/>
        <v>6.2000000000006494</v>
      </c>
      <c r="F368" s="3">
        <f t="shared" si="48"/>
        <v>-3.1999999999987594</v>
      </c>
      <c r="G368" s="4">
        <f t="shared" si="45"/>
        <v>-10.404891199999019</v>
      </c>
      <c r="H368" s="4">
        <f t="shared" si="46"/>
        <v>0</v>
      </c>
      <c r="I368" s="4">
        <f t="shared" si="49"/>
        <v>1140.138840799993</v>
      </c>
      <c r="J368" s="9">
        <f t="shared" si="50"/>
        <v>1608.7048141999933</v>
      </c>
      <c r="K368" s="8">
        <f t="shared" si="51"/>
        <v>0.29126908135288798</v>
      </c>
      <c r="L368" s="9">
        <f t="shared" si="52"/>
        <v>-468.5659734000003</v>
      </c>
      <c r="M368" s="9">
        <f t="shared" si="53"/>
        <v>1</v>
      </c>
      <c r="N368" s="9"/>
      <c r="O368" s="9"/>
    </row>
    <row r="369" spans="1:15" x14ac:dyDescent="0.25">
      <c r="A369" s="15">
        <v>41787.958333333336</v>
      </c>
      <c r="B369" s="13">
        <v>1.6716200000000001</v>
      </c>
      <c r="C369" s="13">
        <v>1.5009300000000001</v>
      </c>
      <c r="D369" s="12">
        <f t="shared" si="47"/>
        <v>6.9821803494999779E-2</v>
      </c>
      <c r="E369" s="3">
        <f t="shared" si="48"/>
        <v>36.399999999998656</v>
      </c>
      <c r="F369" s="3">
        <f t="shared" si="48"/>
        <v>-13.300000000000534</v>
      </c>
      <c r="G369" s="4">
        <f t="shared" si="45"/>
        <v>-53.876579049999357</v>
      </c>
      <c r="H369" s="4">
        <f t="shared" si="46"/>
        <v>0</v>
      </c>
      <c r="I369" s="4">
        <f t="shared" si="49"/>
        <v>1086.2622617499935</v>
      </c>
      <c r="J369" s="9">
        <f t="shared" si="50"/>
        <v>1608.7048141999933</v>
      </c>
      <c r="K369" s="8">
        <f t="shared" si="51"/>
        <v>0.32475973704959027</v>
      </c>
      <c r="L369" s="9">
        <f t="shared" si="52"/>
        <v>-522.44255244999977</v>
      </c>
      <c r="M369" s="9">
        <f t="shared" si="53"/>
        <v>1</v>
      </c>
      <c r="N369" s="9"/>
      <c r="O369" s="9"/>
    </row>
    <row r="370" spans="1:15" x14ac:dyDescent="0.25">
      <c r="A370" s="15">
        <v>41788.958333333336</v>
      </c>
      <c r="B370" s="13">
        <v>1.67526</v>
      </c>
      <c r="C370" s="13">
        <v>1.4996</v>
      </c>
      <c r="D370" s="12">
        <f t="shared" si="47"/>
        <v>7.5209461399999844E-2</v>
      </c>
      <c r="E370" s="3">
        <f t="shared" si="48"/>
        <v>-7.0999999999998842</v>
      </c>
      <c r="F370" s="3">
        <f t="shared" si="48"/>
        <v>53.300000000000566</v>
      </c>
      <c r="G370" s="4">
        <f t="shared" si="45"/>
        <v>77.137719050000626</v>
      </c>
      <c r="H370" s="4">
        <f t="shared" si="46"/>
        <v>0</v>
      </c>
      <c r="I370" s="4">
        <f t="shared" si="49"/>
        <v>1163.3999807999942</v>
      </c>
      <c r="J370" s="9">
        <f t="shared" si="50"/>
        <v>1608.7048141999933</v>
      </c>
      <c r="K370" s="8" t="str">
        <f t="shared" si="51"/>
        <v/>
      </c>
      <c r="L370" s="9">
        <f t="shared" si="52"/>
        <v>-445.3048333999991</v>
      </c>
      <c r="M370" s="9">
        <f t="shared" si="53"/>
        <v>0</v>
      </c>
      <c r="N370" s="9"/>
      <c r="O370" s="9"/>
    </row>
    <row r="371" spans="1:15" x14ac:dyDescent="0.25">
      <c r="A371" s="15">
        <v>41791.958333333336</v>
      </c>
      <c r="B371" s="13">
        <v>1.67455</v>
      </c>
      <c r="C371" s="13">
        <v>1.5049300000000001</v>
      </c>
      <c r="D371" s="12">
        <f t="shared" si="47"/>
        <v>6.7495689494999844E-2</v>
      </c>
      <c r="E371" s="3">
        <f t="shared" si="48"/>
        <v>2.8000000000005798</v>
      </c>
      <c r="F371" s="3">
        <f t="shared" si="48"/>
        <v>-35.700000000000728</v>
      </c>
      <c r="G371" s="4">
        <f t="shared" si="45"/>
        <v>-49.710817450001535</v>
      </c>
      <c r="H371" s="4">
        <f t="shared" si="46"/>
        <v>0</v>
      </c>
      <c r="I371" s="4">
        <f t="shared" si="49"/>
        <v>1113.6891633499927</v>
      </c>
      <c r="J371" s="9">
        <f t="shared" si="50"/>
        <v>1608.7048141999933</v>
      </c>
      <c r="K371" s="8">
        <f t="shared" si="51"/>
        <v>0.30771067910067218</v>
      </c>
      <c r="L371" s="9">
        <f t="shared" si="52"/>
        <v>-495.01565085000061</v>
      </c>
      <c r="M371" s="9">
        <f t="shared" si="53"/>
        <v>1</v>
      </c>
      <c r="N371" s="9"/>
      <c r="O371" s="9"/>
    </row>
    <row r="372" spans="1:15" x14ac:dyDescent="0.25">
      <c r="A372" s="15">
        <v>41792.958333333336</v>
      </c>
      <c r="B372" s="13">
        <v>1.67483</v>
      </c>
      <c r="C372" s="13">
        <v>1.50136</v>
      </c>
      <c r="D372" s="12">
        <f t="shared" si="47"/>
        <v>7.2466771239999783E-2</v>
      </c>
      <c r="E372" s="3">
        <f t="shared" si="48"/>
        <v>-12.099999999999334</v>
      </c>
      <c r="F372" s="3">
        <f t="shared" si="48"/>
        <v>2.1000000000004349</v>
      </c>
      <c r="G372" s="4">
        <f t="shared" si="45"/>
        <v>14.859459849999904</v>
      </c>
      <c r="H372" s="4">
        <f t="shared" si="46"/>
        <v>0</v>
      </c>
      <c r="I372" s="4">
        <f t="shared" si="49"/>
        <v>1128.5486231999926</v>
      </c>
      <c r="J372" s="9">
        <f t="shared" si="50"/>
        <v>1608.7048141999933</v>
      </c>
      <c r="K372" s="8" t="str">
        <f t="shared" si="51"/>
        <v/>
      </c>
      <c r="L372" s="9">
        <f t="shared" si="52"/>
        <v>-480.15619100000072</v>
      </c>
      <c r="M372" s="9">
        <f t="shared" si="53"/>
        <v>0</v>
      </c>
      <c r="N372" s="9"/>
      <c r="O372" s="9"/>
    </row>
    <row r="373" spans="1:15" x14ac:dyDescent="0.25">
      <c r="A373" s="15">
        <v>41793.958333333336</v>
      </c>
      <c r="B373" s="13">
        <v>1.6736200000000001</v>
      </c>
      <c r="C373" s="13">
        <v>1.5015700000000001</v>
      </c>
      <c r="D373" s="12">
        <f t="shared" si="47"/>
        <v>7.0980825254999935E-2</v>
      </c>
      <c r="E373" s="3">
        <f t="shared" si="48"/>
        <v>82.799999999998434</v>
      </c>
      <c r="F373" s="3">
        <f t="shared" si="48"/>
        <v>-25.200000000000777</v>
      </c>
      <c r="G373" s="4">
        <f t="shared" si="45"/>
        <v>-115.91351819999946</v>
      </c>
      <c r="H373" s="4">
        <f t="shared" si="46"/>
        <v>0</v>
      </c>
      <c r="I373" s="4">
        <f t="shared" si="49"/>
        <v>1012.6351049999931</v>
      </c>
      <c r="J373" s="9">
        <f t="shared" si="50"/>
        <v>1608.7048141999933</v>
      </c>
      <c r="K373" s="8">
        <f t="shared" si="51"/>
        <v>0.3705277089609661</v>
      </c>
      <c r="L373" s="9">
        <f t="shared" si="52"/>
        <v>-596.06970920000015</v>
      </c>
      <c r="M373" s="9">
        <f t="shared" si="53"/>
        <v>1</v>
      </c>
      <c r="N373" s="9"/>
      <c r="O373" s="9"/>
    </row>
    <row r="374" spans="1:15" x14ac:dyDescent="0.25">
      <c r="A374" s="15">
        <v>41794.958333333336</v>
      </c>
      <c r="B374" s="13">
        <v>1.6819</v>
      </c>
      <c r="C374" s="13">
        <v>1.49905</v>
      </c>
      <c r="D374" s="12">
        <f t="shared" si="47"/>
        <v>8.2572177075000086E-2</v>
      </c>
      <c r="E374" s="3">
        <f t="shared" si="48"/>
        <v>-20.299999999999763</v>
      </c>
      <c r="F374" s="3">
        <f t="shared" si="48"/>
        <v>19.599999999999618</v>
      </c>
      <c r="G374" s="4">
        <f t="shared" si="45"/>
        <v>46.05495859999926</v>
      </c>
      <c r="H374" s="4">
        <f t="shared" si="46"/>
        <v>0</v>
      </c>
      <c r="I374" s="4">
        <f t="shared" si="49"/>
        <v>1058.6900635999923</v>
      </c>
      <c r="J374" s="9">
        <f t="shared" si="50"/>
        <v>1608.7048141999933</v>
      </c>
      <c r="K374" s="8" t="str">
        <f t="shared" si="51"/>
        <v/>
      </c>
      <c r="L374" s="9">
        <f t="shared" si="52"/>
        <v>-550.01475060000098</v>
      </c>
      <c r="M374" s="9">
        <f t="shared" si="53"/>
        <v>0</v>
      </c>
      <c r="N374" s="9"/>
      <c r="O374" s="9"/>
    </row>
    <row r="375" spans="1:15" x14ac:dyDescent="0.25">
      <c r="A375" s="15">
        <v>41795.958333333336</v>
      </c>
      <c r="B375" s="13">
        <v>1.67987</v>
      </c>
      <c r="C375" s="13">
        <v>1.50101</v>
      </c>
      <c r="D375" s="12">
        <f t="shared" si="47"/>
        <v>7.7966681215000166E-2</v>
      </c>
      <c r="E375" s="3">
        <f t="shared" si="48"/>
        <v>3.9999999999995595</v>
      </c>
      <c r="F375" s="3">
        <f t="shared" si="48"/>
        <v>61.999999999999829</v>
      </c>
      <c r="G375" s="4">
        <f t="shared" si="45"/>
        <v>77.469767000000218</v>
      </c>
      <c r="H375" s="4">
        <f t="shared" si="46"/>
        <v>0</v>
      </c>
      <c r="I375" s="4">
        <f t="shared" si="49"/>
        <v>1136.1598305999926</v>
      </c>
      <c r="J375" s="9">
        <f t="shared" si="50"/>
        <v>1608.7048141999933</v>
      </c>
      <c r="K375" s="8" t="str">
        <f t="shared" si="51"/>
        <v/>
      </c>
      <c r="L375" s="9">
        <f t="shared" si="52"/>
        <v>-472.54498360000071</v>
      </c>
      <c r="M375" s="9">
        <f t="shared" si="53"/>
        <v>0</v>
      </c>
      <c r="N375" s="9"/>
      <c r="O375" s="9"/>
    </row>
    <row r="376" spans="1:15" x14ac:dyDescent="0.25">
      <c r="A376" s="15">
        <v>41798.958333333336</v>
      </c>
      <c r="B376" s="13">
        <v>1.6802699999999999</v>
      </c>
      <c r="C376" s="13">
        <v>1.5072099999999999</v>
      </c>
      <c r="D376" s="12">
        <f t="shared" si="47"/>
        <v>7.0219704514999703E-2</v>
      </c>
      <c r="E376" s="3">
        <f t="shared" si="48"/>
        <v>-46.899999999998613</v>
      </c>
      <c r="F376" s="3">
        <f t="shared" si="48"/>
        <v>-6.599999999998829</v>
      </c>
      <c r="G376" s="4">
        <f t="shared" si="45"/>
        <v>38.227411900000149</v>
      </c>
      <c r="H376" s="4">
        <f t="shared" si="46"/>
        <v>0</v>
      </c>
      <c r="I376" s="4">
        <f t="shared" si="49"/>
        <v>1174.3872424999927</v>
      </c>
      <c r="J376" s="9">
        <f t="shared" si="50"/>
        <v>1608.7048141999933</v>
      </c>
      <c r="K376" s="8" t="str">
        <f t="shared" si="51"/>
        <v/>
      </c>
      <c r="L376" s="9">
        <f t="shared" si="52"/>
        <v>-434.3175717000006</v>
      </c>
      <c r="M376" s="9">
        <f t="shared" si="53"/>
        <v>0</v>
      </c>
      <c r="N376" s="9"/>
      <c r="O376" s="9"/>
    </row>
    <row r="377" spans="1:15" x14ac:dyDescent="0.25">
      <c r="A377" s="15">
        <v>41799.958333333336</v>
      </c>
      <c r="B377" s="13">
        <v>1.6755800000000001</v>
      </c>
      <c r="C377" s="13">
        <v>1.5065500000000001</v>
      </c>
      <c r="D377" s="12">
        <f t="shared" si="47"/>
        <v>6.6396963324999891E-2</v>
      </c>
      <c r="E377" s="3">
        <f t="shared" si="48"/>
        <v>30.999999999998806</v>
      </c>
      <c r="F377" s="3">
        <f t="shared" si="48"/>
        <v>41.799999999998505</v>
      </c>
      <c r="G377" s="4">
        <f t="shared" si="45"/>
        <v>23.926391299999231</v>
      </c>
      <c r="H377" s="4">
        <f t="shared" si="46"/>
        <v>0</v>
      </c>
      <c r="I377" s="4">
        <f t="shared" si="49"/>
        <v>1198.313633799992</v>
      </c>
      <c r="J377" s="9">
        <f t="shared" si="50"/>
        <v>1608.7048141999933</v>
      </c>
      <c r="K377" s="8" t="str">
        <f t="shared" si="51"/>
        <v/>
      </c>
      <c r="L377" s="9">
        <f t="shared" si="52"/>
        <v>-410.3911804000013</v>
      </c>
      <c r="M377" s="9">
        <f t="shared" si="53"/>
        <v>0</v>
      </c>
      <c r="N377" s="9"/>
      <c r="O377" s="9"/>
    </row>
    <row r="378" spans="1:15" x14ac:dyDescent="0.25">
      <c r="A378" s="15">
        <v>41800.958333333336</v>
      </c>
      <c r="B378" s="13">
        <v>1.6786799999999999</v>
      </c>
      <c r="C378" s="13">
        <v>1.5107299999999999</v>
      </c>
      <c r="D378" s="12">
        <f t="shared" si="47"/>
        <v>6.4004324194999906E-2</v>
      </c>
      <c r="E378" s="3">
        <f t="shared" si="48"/>
        <v>141</v>
      </c>
      <c r="F378" s="3">
        <f t="shared" si="48"/>
        <v>100.40000000000049</v>
      </c>
      <c r="G378" s="4">
        <f t="shared" si="45"/>
        <v>-9.071538599999343</v>
      </c>
      <c r="H378" s="4">
        <f t="shared" si="46"/>
        <v>0</v>
      </c>
      <c r="I378" s="4">
        <f t="shared" si="49"/>
        <v>1189.2420951999927</v>
      </c>
      <c r="J378" s="9">
        <f t="shared" si="50"/>
        <v>1608.7048141999933</v>
      </c>
      <c r="K378" s="8">
        <f t="shared" si="51"/>
        <v>0.26074561056659662</v>
      </c>
      <c r="L378" s="9">
        <f t="shared" si="52"/>
        <v>-419.46271900000056</v>
      </c>
      <c r="M378" s="9">
        <f t="shared" si="53"/>
        <v>1</v>
      </c>
      <c r="N378" s="9"/>
      <c r="O378" s="9"/>
    </row>
    <row r="379" spans="1:15" x14ac:dyDescent="0.25">
      <c r="A379" s="15">
        <v>41801.958333333336</v>
      </c>
      <c r="B379" s="13">
        <v>1.69278</v>
      </c>
      <c r="C379" s="13">
        <v>1.52077</v>
      </c>
      <c r="D379" s="12">
        <f t="shared" si="47"/>
        <v>6.4911478054999971E-2</v>
      </c>
      <c r="E379" s="3">
        <f t="shared" si="48"/>
        <v>35.400000000000986</v>
      </c>
      <c r="F379" s="3">
        <f t="shared" si="48"/>
        <v>58.400000000000674</v>
      </c>
      <c r="G379" s="4">
        <f t="shared" si="45"/>
        <v>41.339264399999905</v>
      </c>
      <c r="H379" s="4">
        <f t="shared" si="46"/>
        <v>0</v>
      </c>
      <c r="I379" s="4">
        <f t="shared" si="49"/>
        <v>1230.5813595999925</v>
      </c>
      <c r="J379" s="9">
        <f t="shared" si="50"/>
        <v>1608.7048141999933</v>
      </c>
      <c r="K379" s="8" t="str">
        <f t="shared" si="51"/>
        <v/>
      </c>
      <c r="L379" s="9">
        <f t="shared" si="52"/>
        <v>-378.12345460000074</v>
      </c>
      <c r="M379" s="9">
        <f t="shared" si="53"/>
        <v>0</v>
      </c>
      <c r="N379" s="9"/>
      <c r="O379" s="9"/>
    </row>
    <row r="380" spans="1:15" x14ac:dyDescent="0.25">
      <c r="A380" s="15">
        <v>41802.958333333336</v>
      </c>
      <c r="B380" s="13">
        <v>1.6963200000000001</v>
      </c>
      <c r="C380" s="13">
        <v>1.52661</v>
      </c>
      <c r="D380" s="12">
        <f t="shared" si="47"/>
        <v>6.0777551614999759E-2</v>
      </c>
      <c r="E380" s="3">
        <f t="shared" si="48"/>
        <v>19.299999999999873</v>
      </c>
      <c r="F380" s="3">
        <f t="shared" si="48"/>
        <v>-32.200000000000003</v>
      </c>
      <c r="G380" s="4">
        <f t="shared" si="45"/>
        <v>-61.611717699999872</v>
      </c>
      <c r="H380" s="4">
        <f t="shared" si="46"/>
        <v>0</v>
      </c>
      <c r="I380" s="4">
        <f t="shared" si="49"/>
        <v>1168.9696418999927</v>
      </c>
      <c r="J380" s="9">
        <f t="shared" si="50"/>
        <v>1608.7048141999933</v>
      </c>
      <c r="K380" s="8">
        <f t="shared" si="51"/>
        <v>0.273347334090425</v>
      </c>
      <c r="L380" s="9">
        <f t="shared" si="52"/>
        <v>-439.73517230000061</v>
      </c>
      <c r="M380" s="9">
        <f t="shared" si="53"/>
        <v>1</v>
      </c>
      <c r="N380" s="9"/>
      <c r="O380" s="9"/>
    </row>
    <row r="381" spans="1:15" x14ac:dyDescent="0.25">
      <c r="A381" s="15">
        <v>41805.958333333336</v>
      </c>
      <c r="B381" s="13">
        <v>1.69825</v>
      </c>
      <c r="C381" s="13">
        <v>1.52339</v>
      </c>
      <c r="D381" s="12">
        <f t="shared" si="47"/>
        <v>6.6938723384999621E-2</v>
      </c>
      <c r="E381" s="3">
        <f t="shared" si="48"/>
        <v>-18.700000000000383</v>
      </c>
      <c r="F381" s="3">
        <f t="shared" si="48"/>
        <v>23.199999999998777</v>
      </c>
      <c r="G381" s="4">
        <f t="shared" si="45"/>
        <v>49.185461199998777</v>
      </c>
      <c r="H381" s="4">
        <f t="shared" si="46"/>
        <v>0</v>
      </c>
      <c r="I381" s="4">
        <f t="shared" si="49"/>
        <v>1218.1551030999915</v>
      </c>
      <c r="J381" s="9">
        <f t="shared" si="50"/>
        <v>1608.7048141999933</v>
      </c>
      <c r="K381" s="8" t="str">
        <f t="shared" si="51"/>
        <v/>
      </c>
      <c r="L381" s="9">
        <f t="shared" si="52"/>
        <v>-390.54971110000179</v>
      </c>
      <c r="M381" s="9">
        <f t="shared" si="53"/>
        <v>0</v>
      </c>
      <c r="N381" s="9"/>
      <c r="O381" s="9"/>
    </row>
    <row r="382" spans="1:15" x14ac:dyDescent="0.25">
      <c r="A382" s="15">
        <v>41806.958333333336</v>
      </c>
      <c r="B382" s="13">
        <v>1.69638</v>
      </c>
      <c r="C382" s="13">
        <v>1.5257099999999999</v>
      </c>
      <c r="D382" s="12">
        <f t="shared" si="47"/>
        <v>6.2020177264999976E-2</v>
      </c>
      <c r="E382" s="3">
        <f t="shared" si="48"/>
        <v>29.300000000000992</v>
      </c>
      <c r="F382" s="3">
        <f t="shared" si="48"/>
        <v>-37.499999999999204</v>
      </c>
      <c r="G382" s="4">
        <f t="shared" si="45"/>
        <v>-78.576068749999948</v>
      </c>
      <c r="H382" s="4">
        <f t="shared" si="46"/>
        <v>0</v>
      </c>
      <c r="I382" s="4">
        <f t="shared" si="49"/>
        <v>1139.5790343499916</v>
      </c>
      <c r="J382" s="9">
        <f t="shared" si="50"/>
        <v>1608.7048141999933</v>
      </c>
      <c r="K382" s="8">
        <f t="shared" si="51"/>
        <v>0.29161706716424374</v>
      </c>
      <c r="L382" s="9">
        <f t="shared" si="52"/>
        <v>-469.12577985000166</v>
      </c>
      <c r="M382" s="9">
        <f t="shared" si="53"/>
        <v>1</v>
      </c>
      <c r="N382" s="9"/>
      <c r="O382" s="9"/>
    </row>
    <row r="383" spans="1:15" x14ac:dyDescent="0.25">
      <c r="A383" s="15">
        <v>41807.958333333336</v>
      </c>
      <c r="B383" s="13">
        <v>1.6993100000000001</v>
      </c>
      <c r="C383" s="13">
        <v>1.52196</v>
      </c>
      <c r="D383" s="12">
        <f t="shared" si="47"/>
        <v>6.987778414000001E-2</v>
      </c>
      <c r="E383" s="3">
        <f t="shared" si="48"/>
        <v>45.09999999999792</v>
      </c>
      <c r="F383" s="3">
        <f t="shared" si="48"/>
        <v>12.499999999999734</v>
      </c>
      <c r="G383" s="4">
        <f t="shared" si="45"/>
        <v>-28.674643749998268</v>
      </c>
      <c r="H383" s="4">
        <f t="shared" si="46"/>
        <v>0</v>
      </c>
      <c r="I383" s="4">
        <f t="shared" si="49"/>
        <v>1110.9043905999933</v>
      </c>
      <c r="J383" s="9">
        <f t="shared" si="50"/>
        <v>1608.7048141999933</v>
      </c>
      <c r="K383" s="8">
        <f t="shared" si="51"/>
        <v>0.30944174419441606</v>
      </c>
      <c r="L383" s="9">
        <f t="shared" si="52"/>
        <v>-497.80042359999993</v>
      </c>
      <c r="M383" s="9">
        <f t="shared" si="53"/>
        <v>1</v>
      </c>
      <c r="N383" s="9"/>
      <c r="O383" s="9"/>
    </row>
    <row r="384" spans="1:15" x14ac:dyDescent="0.25">
      <c r="A384" s="15">
        <v>41808.958333333336</v>
      </c>
      <c r="B384" s="13">
        <v>1.7038199999999999</v>
      </c>
      <c r="C384" s="13">
        <v>1.52321</v>
      </c>
      <c r="D384" s="12">
        <f t="shared" si="47"/>
        <v>7.2745248514999972E-2</v>
      </c>
      <c r="E384" s="3">
        <f t="shared" si="48"/>
        <v>-26.899999999998592</v>
      </c>
      <c r="F384" s="3">
        <f t="shared" si="48"/>
        <v>-7.5000000000002842</v>
      </c>
      <c r="G384" s="4">
        <f t="shared" si="45"/>
        <v>17.044786249998218</v>
      </c>
      <c r="H384" s="4">
        <f t="shared" si="46"/>
        <v>0</v>
      </c>
      <c r="I384" s="4">
        <f t="shared" si="49"/>
        <v>1127.9491768499915</v>
      </c>
      <c r="J384" s="9">
        <f t="shared" si="50"/>
        <v>1608.7048141999933</v>
      </c>
      <c r="K384" s="8" t="str">
        <f t="shared" si="51"/>
        <v/>
      </c>
      <c r="L384" s="9">
        <f t="shared" si="52"/>
        <v>-480.75563735000173</v>
      </c>
      <c r="M384" s="9">
        <f t="shared" si="53"/>
        <v>0</v>
      </c>
      <c r="N384" s="9"/>
      <c r="O384" s="9"/>
    </row>
    <row r="385" spans="1:15" x14ac:dyDescent="0.25">
      <c r="A385" s="15">
        <v>41809.958333333336</v>
      </c>
      <c r="B385" s="13">
        <v>1.70113</v>
      </c>
      <c r="C385" s="13">
        <v>1.5224599999999999</v>
      </c>
      <c r="D385" s="12">
        <f t="shared" si="47"/>
        <v>7.1040769889999744E-2</v>
      </c>
      <c r="E385" s="3">
        <f t="shared" si="48"/>
        <v>14.899999999999913</v>
      </c>
      <c r="F385" s="3">
        <f t="shared" si="48"/>
        <v>-0.29999999999974492</v>
      </c>
      <c r="G385" s="4">
        <f t="shared" si="45"/>
        <v>-15.294208549999578</v>
      </c>
      <c r="H385" s="4">
        <f t="shared" si="46"/>
        <v>0</v>
      </c>
      <c r="I385" s="4">
        <f t="shared" si="49"/>
        <v>1112.6549682999919</v>
      </c>
      <c r="J385" s="9">
        <f t="shared" si="50"/>
        <v>1608.7048141999933</v>
      </c>
      <c r="K385" s="8">
        <f t="shared" si="51"/>
        <v>0.3083535534433558</v>
      </c>
      <c r="L385" s="9">
        <f t="shared" si="52"/>
        <v>-496.0498459000014</v>
      </c>
      <c r="M385" s="9">
        <f t="shared" si="53"/>
        <v>1</v>
      </c>
      <c r="N385" s="9"/>
      <c r="O385" s="9"/>
    </row>
    <row r="386" spans="1:15" x14ac:dyDescent="0.25">
      <c r="A386" s="15">
        <v>41812.958333333336</v>
      </c>
      <c r="B386" s="13">
        <v>1.70262</v>
      </c>
      <c r="C386" s="13">
        <v>1.5224299999999999</v>
      </c>
      <c r="D386" s="12">
        <f t="shared" si="47"/>
        <v>7.2570190745000041E-2</v>
      </c>
      <c r="E386" s="3">
        <f t="shared" si="48"/>
        <v>-41.400000000000325</v>
      </c>
      <c r="F386" s="3">
        <f t="shared" si="48"/>
        <v>-44.10000000000025</v>
      </c>
      <c r="G386" s="4">
        <f t="shared" ref="G386:G449" si="54">IF(D386&gt;$T$2,-E386+1.3140285*F386,0)</f>
        <v>-16.548656850000008</v>
      </c>
      <c r="H386" s="4">
        <f t="shared" ref="H386:H449" si="55">IF(D386&lt;$T$3,+E386-1.3140285*F386,0)</f>
        <v>0</v>
      </c>
      <c r="I386" s="4">
        <f t="shared" si="49"/>
        <v>1096.1063114499918</v>
      </c>
      <c r="J386" s="9">
        <f t="shared" si="50"/>
        <v>1608.7048141999933</v>
      </c>
      <c r="K386" s="8">
        <f t="shared" si="51"/>
        <v>0.31864049776273962</v>
      </c>
      <c r="L386" s="9">
        <f t="shared" si="52"/>
        <v>-512.59850275000144</v>
      </c>
      <c r="M386" s="9">
        <f t="shared" si="53"/>
        <v>1</v>
      </c>
      <c r="N386" s="9"/>
      <c r="O386" s="9"/>
    </row>
    <row r="387" spans="1:15" x14ac:dyDescent="0.25">
      <c r="A387" s="15">
        <v>41813.958333333336</v>
      </c>
      <c r="B387" s="13">
        <v>1.69848</v>
      </c>
      <c r="C387" s="13">
        <v>1.5180199999999999</v>
      </c>
      <c r="D387" s="12">
        <f t="shared" ref="D387:D450" si="56">B387-(-0.3704666+1.3140285*C387)</f>
        <v>7.4225056429999992E-2</v>
      </c>
      <c r="E387" s="3">
        <f t="shared" ref="E387:F450" si="57">(B388-B387)*10000</f>
        <v>-1.9999999999997797</v>
      </c>
      <c r="F387" s="3">
        <f t="shared" si="57"/>
        <v>-17.699999999998273</v>
      </c>
      <c r="G387" s="4">
        <f t="shared" si="54"/>
        <v>-21.258304449997951</v>
      </c>
      <c r="H387" s="4">
        <f t="shared" si="55"/>
        <v>0</v>
      </c>
      <c r="I387" s="4">
        <f t="shared" si="49"/>
        <v>1074.8480069999939</v>
      </c>
      <c r="J387" s="9">
        <f t="shared" si="50"/>
        <v>1608.7048141999933</v>
      </c>
      <c r="K387" s="8">
        <f t="shared" si="51"/>
        <v>0.33185504418688871</v>
      </c>
      <c r="L387" s="9">
        <f t="shared" si="52"/>
        <v>-533.85680719999937</v>
      </c>
      <c r="M387" s="9">
        <f t="shared" si="53"/>
        <v>1</v>
      </c>
      <c r="N387" s="9"/>
      <c r="O387" s="9"/>
    </row>
    <row r="388" spans="1:15" x14ac:dyDescent="0.25">
      <c r="A388" s="15">
        <v>41814.958333333336</v>
      </c>
      <c r="B388" s="13">
        <v>1.69828</v>
      </c>
      <c r="C388" s="13">
        <v>1.5162500000000001</v>
      </c>
      <c r="D388" s="12">
        <f t="shared" si="56"/>
        <v>7.6350886874999802E-2</v>
      </c>
      <c r="E388" s="3">
        <f t="shared" si="57"/>
        <v>42.599999999999305</v>
      </c>
      <c r="F388" s="3">
        <f t="shared" si="57"/>
        <v>50.699999999999079</v>
      </c>
      <c r="G388" s="4">
        <f t="shared" si="54"/>
        <v>24.021244949999492</v>
      </c>
      <c r="H388" s="4">
        <f t="shared" si="55"/>
        <v>0</v>
      </c>
      <c r="I388" s="4">
        <f t="shared" ref="I388:I451" si="58">G388+H388+I387</f>
        <v>1098.8692519499934</v>
      </c>
      <c r="J388" s="9">
        <f t="shared" ref="J388:J451" si="59">MAX(I388,J387)</f>
        <v>1608.7048141999933</v>
      </c>
      <c r="K388" s="8" t="str">
        <f t="shared" ref="K388:K451" si="60">IF(I388 &lt; I387, 1-I388/J388,"")</f>
        <v/>
      </c>
      <c r="L388" s="9">
        <f t="shared" ref="L388:L451" si="61">IF(J388=I388,L387,I388-J388)</f>
        <v>-509.83556224999984</v>
      </c>
      <c r="M388" s="9">
        <f t="shared" si="53"/>
        <v>0</v>
      </c>
      <c r="N388" s="9"/>
      <c r="O388" s="9"/>
    </row>
    <row r="389" spans="1:15" x14ac:dyDescent="0.25">
      <c r="A389" s="15">
        <v>41815.958333333336</v>
      </c>
      <c r="B389" s="13">
        <v>1.7025399999999999</v>
      </c>
      <c r="C389" s="13">
        <v>1.52132</v>
      </c>
      <c r="D389" s="12">
        <f t="shared" si="56"/>
        <v>7.39487623799997E-2</v>
      </c>
      <c r="E389" s="3">
        <f t="shared" si="57"/>
        <v>7.0999999999998842</v>
      </c>
      <c r="F389" s="3">
        <f t="shared" si="57"/>
        <v>-41.700000000000074</v>
      </c>
      <c r="G389" s="4">
        <f t="shared" si="54"/>
        <v>-61.894988449999985</v>
      </c>
      <c r="H389" s="4">
        <f t="shared" si="55"/>
        <v>0</v>
      </c>
      <c r="I389" s="4">
        <f t="shared" si="58"/>
        <v>1036.9742634999934</v>
      </c>
      <c r="J389" s="9">
        <f t="shared" si="59"/>
        <v>1608.7048141999933</v>
      </c>
      <c r="K389" s="8">
        <f t="shared" si="60"/>
        <v>0.35539804795345298</v>
      </c>
      <c r="L389" s="9">
        <f t="shared" si="61"/>
        <v>-571.73055069999987</v>
      </c>
      <c r="M389" s="9">
        <f t="shared" si="53"/>
        <v>1</v>
      </c>
      <c r="N389" s="9"/>
      <c r="O389" s="9"/>
    </row>
    <row r="390" spans="1:15" x14ac:dyDescent="0.25">
      <c r="A390" s="15">
        <v>41816.958333333336</v>
      </c>
      <c r="B390" s="13">
        <v>1.7032499999999999</v>
      </c>
      <c r="C390" s="13">
        <v>1.51715</v>
      </c>
      <c r="D390" s="12">
        <f t="shared" si="56"/>
        <v>8.0138261224999896E-2</v>
      </c>
      <c r="E390" s="3">
        <f t="shared" si="57"/>
        <v>72.499999999999787</v>
      </c>
      <c r="F390" s="3">
        <f t="shared" si="57"/>
        <v>-2.8999999999990145</v>
      </c>
      <c r="G390" s="4">
        <f t="shared" si="54"/>
        <v>-76.310682649998498</v>
      </c>
      <c r="H390" s="4">
        <f t="shared" si="55"/>
        <v>0</v>
      </c>
      <c r="I390" s="4">
        <f t="shared" si="58"/>
        <v>960.6635808499949</v>
      </c>
      <c r="J390" s="9">
        <f t="shared" si="59"/>
        <v>1608.7048141999933</v>
      </c>
      <c r="K390" s="8">
        <f t="shared" si="60"/>
        <v>0.40283414808593609</v>
      </c>
      <c r="L390" s="9">
        <f t="shared" si="61"/>
        <v>-648.04123334999838</v>
      </c>
      <c r="M390" s="9">
        <f t="shared" ref="M390:M453" si="62">IF(L390&lt;L389,1,IF(L390=L389,"",0))</f>
        <v>1</v>
      </c>
      <c r="N390" s="9"/>
      <c r="O390" s="9"/>
    </row>
    <row r="391" spans="1:15" x14ac:dyDescent="0.25">
      <c r="A391" s="15">
        <v>41819.958333333336</v>
      </c>
      <c r="B391" s="13">
        <v>1.7104999999999999</v>
      </c>
      <c r="C391" s="13">
        <v>1.5168600000000001</v>
      </c>
      <c r="D391" s="12">
        <f t="shared" si="56"/>
        <v>8.7769329489999715E-2</v>
      </c>
      <c r="E391" s="3">
        <f t="shared" si="57"/>
        <v>43.600000000001415</v>
      </c>
      <c r="F391" s="3">
        <f t="shared" si="57"/>
        <v>50.499999999999986</v>
      </c>
      <c r="G391" s="4">
        <f t="shared" si="54"/>
        <v>22.758439249998574</v>
      </c>
      <c r="H391" s="4">
        <f t="shared" si="55"/>
        <v>0</v>
      </c>
      <c r="I391" s="4">
        <f t="shared" si="58"/>
        <v>983.42202009999346</v>
      </c>
      <c r="J391" s="9">
        <f t="shared" si="59"/>
        <v>1608.7048141999933</v>
      </c>
      <c r="K391" s="8" t="str">
        <f t="shared" si="60"/>
        <v/>
      </c>
      <c r="L391" s="9">
        <f t="shared" si="61"/>
        <v>-625.28279409999982</v>
      </c>
      <c r="M391" s="9">
        <f t="shared" si="62"/>
        <v>0</v>
      </c>
      <c r="N391" s="9"/>
      <c r="O391" s="9"/>
    </row>
    <row r="392" spans="1:15" x14ac:dyDescent="0.25">
      <c r="A392" s="15">
        <v>41820.958333333336</v>
      </c>
      <c r="B392" s="13">
        <v>1.7148600000000001</v>
      </c>
      <c r="C392" s="13">
        <v>1.5219100000000001</v>
      </c>
      <c r="D392" s="12">
        <f t="shared" si="56"/>
        <v>8.5493485565000027E-2</v>
      </c>
      <c r="E392" s="3">
        <f t="shared" si="57"/>
        <v>16.000000000000458</v>
      </c>
      <c r="F392" s="3">
        <f t="shared" si="57"/>
        <v>37.399999999998542</v>
      </c>
      <c r="G392" s="4">
        <f t="shared" si="54"/>
        <v>33.144665899997634</v>
      </c>
      <c r="H392" s="4">
        <f t="shared" si="55"/>
        <v>0</v>
      </c>
      <c r="I392" s="4">
        <f t="shared" si="58"/>
        <v>1016.5666859999911</v>
      </c>
      <c r="J392" s="9">
        <f t="shared" si="59"/>
        <v>1608.7048141999933</v>
      </c>
      <c r="K392" s="8" t="str">
        <f t="shared" si="60"/>
        <v/>
      </c>
      <c r="L392" s="9">
        <f t="shared" si="61"/>
        <v>-592.13812820000214</v>
      </c>
      <c r="M392" s="9">
        <f t="shared" si="62"/>
        <v>0</v>
      </c>
      <c r="N392" s="9"/>
      <c r="O392" s="9"/>
    </row>
    <row r="393" spans="1:15" x14ac:dyDescent="0.25">
      <c r="A393" s="15">
        <v>41821.958333333336</v>
      </c>
      <c r="B393" s="13">
        <v>1.7164600000000001</v>
      </c>
      <c r="C393" s="13">
        <v>1.52565</v>
      </c>
      <c r="D393" s="12">
        <f t="shared" si="56"/>
        <v>8.2179018974999796E-2</v>
      </c>
      <c r="E393" s="3">
        <f t="shared" si="57"/>
        <v>-10.800000000001919</v>
      </c>
      <c r="F393" s="3">
        <f t="shared" si="57"/>
        <v>65.600000000001216</v>
      </c>
      <c r="G393" s="4">
        <f t="shared" si="54"/>
        <v>97.00026960000352</v>
      </c>
      <c r="H393" s="4">
        <f t="shared" si="55"/>
        <v>0</v>
      </c>
      <c r="I393" s="4">
        <f t="shared" si="58"/>
        <v>1113.5669555999946</v>
      </c>
      <c r="J393" s="9">
        <f t="shared" si="59"/>
        <v>1608.7048141999933</v>
      </c>
      <c r="K393" s="8" t="str">
        <f t="shared" si="60"/>
        <v/>
      </c>
      <c r="L393" s="9">
        <f t="shared" si="61"/>
        <v>-495.13785859999871</v>
      </c>
      <c r="M393" s="9">
        <f t="shared" si="62"/>
        <v>0</v>
      </c>
      <c r="N393" s="9"/>
      <c r="O393" s="9"/>
    </row>
    <row r="394" spans="1:15" x14ac:dyDescent="0.25">
      <c r="A394" s="15">
        <v>41822.958333333336</v>
      </c>
      <c r="B394" s="13">
        <v>1.7153799999999999</v>
      </c>
      <c r="C394" s="13">
        <v>1.5322100000000001</v>
      </c>
      <c r="D394" s="12">
        <f t="shared" si="56"/>
        <v>7.2478992014999521E-2</v>
      </c>
      <c r="E394" s="3">
        <f t="shared" si="57"/>
        <v>3.9000000000011248</v>
      </c>
      <c r="F394" s="3">
        <f t="shared" si="57"/>
        <v>20.999999999999908</v>
      </c>
      <c r="G394" s="4">
        <f t="shared" si="54"/>
        <v>23.694598499998754</v>
      </c>
      <c r="H394" s="4">
        <f t="shared" si="55"/>
        <v>0</v>
      </c>
      <c r="I394" s="4">
        <f t="shared" si="58"/>
        <v>1137.2615540999934</v>
      </c>
      <c r="J394" s="9">
        <f t="shared" si="59"/>
        <v>1608.7048141999933</v>
      </c>
      <c r="K394" s="8" t="str">
        <f t="shared" si="60"/>
        <v/>
      </c>
      <c r="L394" s="9">
        <f t="shared" si="61"/>
        <v>-471.44326009999986</v>
      </c>
      <c r="M394" s="9">
        <f t="shared" si="62"/>
        <v>0</v>
      </c>
      <c r="N394" s="9"/>
      <c r="O394" s="9"/>
    </row>
    <row r="395" spans="1:15" x14ac:dyDescent="0.25">
      <c r="A395" s="15">
        <v>41823.958333333336</v>
      </c>
      <c r="B395" s="13">
        <v>1.71577</v>
      </c>
      <c r="C395" s="13">
        <v>1.5343100000000001</v>
      </c>
      <c r="D395" s="12">
        <f t="shared" si="56"/>
        <v>7.01095321649996E-2</v>
      </c>
      <c r="E395" s="3">
        <f t="shared" si="57"/>
        <v>-30.200000000000227</v>
      </c>
      <c r="F395" s="3">
        <f t="shared" si="57"/>
        <v>-40.500000000001094</v>
      </c>
      <c r="G395" s="4">
        <f t="shared" si="54"/>
        <v>-23.018154250001214</v>
      </c>
      <c r="H395" s="4">
        <f t="shared" si="55"/>
        <v>0</v>
      </c>
      <c r="I395" s="4">
        <f t="shared" si="58"/>
        <v>1114.2433998499921</v>
      </c>
      <c r="J395" s="9">
        <f t="shared" si="59"/>
        <v>1608.7048141999933</v>
      </c>
      <c r="K395" s="8">
        <f t="shared" si="60"/>
        <v>0.3073661556709496</v>
      </c>
      <c r="L395" s="9">
        <f t="shared" si="61"/>
        <v>-494.46141435000118</v>
      </c>
      <c r="M395" s="9">
        <f t="shared" si="62"/>
        <v>1</v>
      </c>
      <c r="N395" s="9"/>
      <c r="O395" s="9"/>
    </row>
    <row r="396" spans="1:15" x14ac:dyDescent="0.25">
      <c r="A396" s="15">
        <v>41826.958333333336</v>
      </c>
      <c r="B396" s="13">
        <v>1.71275</v>
      </c>
      <c r="C396" s="13">
        <v>1.53026</v>
      </c>
      <c r="D396" s="12">
        <f t="shared" si="56"/>
        <v>7.2411347589999897E-2</v>
      </c>
      <c r="E396" s="3">
        <f t="shared" si="57"/>
        <v>2.6999999999999247</v>
      </c>
      <c r="F396" s="3">
        <f t="shared" si="57"/>
        <v>-6.599999999998829</v>
      </c>
      <c r="G396" s="4">
        <f t="shared" si="54"/>
        <v>-11.372588099998387</v>
      </c>
      <c r="H396" s="4">
        <f t="shared" si="55"/>
        <v>0</v>
      </c>
      <c r="I396" s="4">
        <f t="shared" si="58"/>
        <v>1102.8708117499937</v>
      </c>
      <c r="J396" s="9">
        <f t="shared" si="59"/>
        <v>1608.7048141999933</v>
      </c>
      <c r="K396" s="8">
        <f t="shared" si="60"/>
        <v>0.31443556206521961</v>
      </c>
      <c r="L396" s="9">
        <f t="shared" si="61"/>
        <v>-505.83400244999962</v>
      </c>
      <c r="M396" s="9">
        <f t="shared" si="62"/>
        <v>1</v>
      </c>
      <c r="N396" s="9"/>
      <c r="O396" s="9"/>
    </row>
    <row r="397" spans="1:15" x14ac:dyDescent="0.25">
      <c r="A397" s="15">
        <v>41827.958333333336</v>
      </c>
      <c r="B397" s="13">
        <v>1.71302</v>
      </c>
      <c r="C397" s="13">
        <v>1.5296000000000001</v>
      </c>
      <c r="D397" s="12">
        <f t="shared" si="56"/>
        <v>7.3548606399999494E-2</v>
      </c>
      <c r="E397" s="3">
        <f t="shared" si="57"/>
        <v>26.399999999999757</v>
      </c>
      <c r="F397" s="3">
        <f t="shared" si="57"/>
        <v>-10.900000000000354</v>
      </c>
      <c r="G397" s="4">
        <f t="shared" si="54"/>
        <v>-40.722910650000223</v>
      </c>
      <c r="H397" s="4">
        <f t="shared" si="55"/>
        <v>0</v>
      </c>
      <c r="I397" s="4">
        <f t="shared" si="58"/>
        <v>1062.1479010999935</v>
      </c>
      <c r="J397" s="9">
        <f t="shared" si="59"/>
        <v>1608.7048141999933</v>
      </c>
      <c r="K397" s="8">
        <f t="shared" si="60"/>
        <v>0.33974965964890314</v>
      </c>
      <c r="L397" s="9">
        <f t="shared" si="61"/>
        <v>-546.55691309999975</v>
      </c>
      <c r="M397" s="9">
        <f t="shared" si="62"/>
        <v>1</v>
      </c>
      <c r="N397" s="9"/>
      <c r="O397" s="9"/>
    </row>
    <row r="398" spans="1:15" x14ac:dyDescent="0.25">
      <c r="A398" s="15">
        <v>41828.958333333336</v>
      </c>
      <c r="B398" s="13">
        <v>1.71566</v>
      </c>
      <c r="C398" s="13">
        <v>1.52851</v>
      </c>
      <c r="D398" s="12">
        <f t="shared" si="56"/>
        <v>7.7620897464999894E-2</v>
      </c>
      <c r="E398" s="3">
        <f t="shared" si="57"/>
        <v>-25.599999999998957</v>
      </c>
      <c r="F398" s="3">
        <f t="shared" si="57"/>
        <v>-1.100000000000545</v>
      </c>
      <c r="G398" s="4">
        <f t="shared" si="54"/>
        <v>24.154568649998239</v>
      </c>
      <c r="H398" s="4">
        <f t="shared" si="55"/>
        <v>0</v>
      </c>
      <c r="I398" s="4">
        <f t="shared" si="58"/>
        <v>1086.3024697499918</v>
      </c>
      <c r="J398" s="9">
        <f t="shared" si="59"/>
        <v>1608.7048141999933</v>
      </c>
      <c r="K398" s="8" t="str">
        <f t="shared" si="60"/>
        <v/>
      </c>
      <c r="L398" s="9">
        <f t="shared" si="61"/>
        <v>-522.40234445000146</v>
      </c>
      <c r="M398" s="9">
        <f t="shared" si="62"/>
        <v>0</v>
      </c>
      <c r="N398" s="9"/>
      <c r="O398" s="9"/>
    </row>
    <row r="399" spans="1:15" x14ac:dyDescent="0.25">
      <c r="A399" s="15">
        <v>41829.958333333336</v>
      </c>
      <c r="B399" s="13">
        <v>1.7131000000000001</v>
      </c>
      <c r="C399" s="13">
        <v>1.5284</v>
      </c>
      <c r="D399" s="12">
        <f t="shared" si="56"/>
        <v>7.5205440599999784E-2</v>
      </c>
      <c r="E399" s="3">
        <f t="shared" si="57"/>
        <v>-31.400000000001427</v>
      </c>
      <c r="F399" s="3">
        <f t="shared" si="57"/>
        <v>-26.800000000000157</v>
      </c>
      <c r="G399" s="4">
        <f t="shared" si="54"/>
        <v>-3.8159637999987837</v>
      </c>
      <c r="H399" s="4">
        <f t="shared" si="55"/>
        <v>0</v>
      </c>
      <c r="I399" s="4">
        <f t="shared" si="58"/>
        <v>1082.486505949993</v>
      </c>
      <c r="J399" s="9">
        <f t="shared" si="59"/>
        <v>1608.7048141999933</v>
      </c>
      <c r="K399" s="8">
        <f t="shared" si="60"/>
        <v>0.32710681512548834</v>
      </c>
      <c r="L399" s="9">
        <f t="shared" si="61"/>
        <v>-526.21830825000029</v>
      </c>
      <c r="M399" s="9">
        <f t="shared" si="62"/>
        <v>1</v>
      </c>
      <c r="N399" s="9"/>
      <c r="O399" s="9"/>
    </row>
    <row r="400" spans="1:15" x14ac:dyDescent="0.25">
      <c r="A400" s="15">
        <v>41830.958333333336</v>
      </c>
      <c r="B400" s="13">
        <v>1.7099599999999999</v>
      </c>
      <c r="C400" s="13">
        <v>1.52572</v>
      </c>
      <c r="D400" s="12">
        <f t="shared" si="56"/>
        <v>7.55870369799998E-2</v>
      </c>
      <c r="E400" s="3">
        <f t="shared" si="57"/>
        <v>-16.399999999998638</v>
      </c>
      <c r="F400" s="3">
        <f t="shared" si="57"/>
        <v>-21.599999999999397</v>
      </c>
      <c r="G400" s="4">
        <f t="shared" si="54"/>
        <v>-11.98301560000057</v>
      </c>
      <c r="H400" s="4">
        <f t="shared" si="55"/>
        <v>0</v>
      </c>
      <c r="I400" s="4">
        <f t="shared" si="58"/>
        <v>1070.5034903499925</v>
      </c>
      <c r="J400" s="9">
        <f t="shared" si="59"/>
        <v>1608.7048141999933</v>
      </c>
      <c r="K400" s="8">
        <f t="shared" si="60"/>
        <v>0.33455567429108957</v>
      </c>
      <c r="L400" s="9">
        <f t="shared" si="61"/>
        <v>-538.20132385000079</v>
      </c>
      <c r="M400" s="9">
        <f t="shared" si="62"/>
        <v>1</v>
      </c>
      <c r="N400" s="9"/>
      <c r="O400" s="9"/>
    </row>
    <row r="401" spans="1:15" x14ac:dyDescent="0.25">
      <c r="A401" s="15">
        <v>41833.958333333336</v>
      </c>
      <c r="B401" s="13">
        <v>1.7083200000000001</v>
      </c>
      <c r="C401" s="13">
        <v>1.52356</v>
      </c>
      <c r="D401" s="12">
        <f t="shared" si="56"/>
        <v>7.6785338539999692E-2</v>
      </c>
      <c r="E401" s="3">
        <f t="shared" si="57"/>
        <v>59.399999999998343</v>
      </c>
      <c r="F401" s="3">
        <f t="shared" si="57"/>
        <v>117.49999999999928</v>
      </c>
      <c r="G401" s="4">
        <f t="shared" si="54"/>
        <v>94.998348750000716</v>
      </c>
      <c r="H401" s="4">
        <f t="shared" si="55"/>
        <v>0</v>
      </c>
      <c r="I401" s="4">
        <f t="shared" si="58"/>
        <v>1165.5018390999933</v>
      </c>
      <c r="J401" s="9">
        <f t="shared" si="59"/>
        <v>1608.7048141999933</v>
      </c>
      <c r="K401" s="8" t="str">
        <f t="shared" si="60"/>
        <v/>
      </c>
      <c r="L401" s="9">
        <f t="shared" si="61"/>
        <v>-443.2029751</v>
      </c>
      <c r="M401" s="9">
        <f t="shared" si="62"/>
        <v>0</v>
      </c>
      <c r="N401" s="9"/>
      <c r="O401" s="9"/>
    </row>
    <row r="402" spans="1:15" x14ac:dyDescent="0.25">
      <c r="A402" s="15">
        <v>41834.958333333336</v>
      </c>
      <c r="B402" s="13">
        <v>1.7142599999999999</v>
      </c>
      <c r="C402" s="13">
        <v>1.53531</v>
      </c>
      <c r="D402" s="12">
        <f t="shared" si="56"/>
        <v>6.7285503664999968E-2</v>
      </c>
      <c r="E402" s="3">
        <f t="shared" si="57"/>
        <v>-6.4999999999981739</v>
      </c>
      <c r="F402" s="3">
        <f t="shared" si="57"/>
        <v>40.400000000000432</v>
      </c>
      <c r="G402" s="4">
        <f t="shared" si="54"/>
        <v>59.586751399998747</v>
      </c>
      <c r="H402" s="4">
        <f t="shared" si="55"/>
        <v>0</v>
      </c>
      <c r="I402" s="4">
        <f t="shared" si="58"/>
        <v>1225.0885904999921</v>
      </c>
      <c r="J402" s="9">
        <f t="shared" si="59"/>
        <v>1608.7048141999933</v>
      </c>
      <c r="K402" s="8" t="str">
        <f t="shared" si="60"/>
        <v/>
      </c>
      <c r="L402" s="9">
        <f t="shared" si="61"/>
        <v>-383.61622370000123</v>
      </c>
      <c r="M402" s="9">
        <f t="shared" si="62"/>
        <v>0</v>
      </c>
      <c r="N402" s="9"/>
      <c r="O402" s="9"/>
    </row>
    <row r="403" spans="1:15" x14ac:dyDescent="0.25">
      <c r="A403" s="15">
        <v>41835.958333333336</v>
      </c>
      <c r="B403" s="13">
        <v>1.7136100000000001</v>
      </c>
      <c r="C403" s="13">
        <v>1.53935</v>
      </c>
      <c r="D403" s="12">
        <f t="shared" si="56"/>
        <v>6.1326828524999932E-2</v>
      </c>
      <c r="E403" s="3">
        <f t="shared" si="57"/>
        <v>-36.400000000000873</v>
      </c>
      <c r="F403" s="3">
        <f t="shared" si="57"/>
        <v>-49.399999999999444</v>
      </c>
      <c r="G403" s="4">
        <f t="shared" si="54"/>
        <v>-28.513007899998399</v>
      </c>
      <c r="H403" s="4">
        <f t="shared" si="55"/>
        <v>0</v>
      </c>
      <c r="I403" s="4">
        <f t="shared" si="58"/>
        <v>1196.5755825999936</v>
      </c>
      <c r="J403" s="9">
        <f t="shared" si="59"/>
        <v>1608.7048141999933</v>
      </c>
      <c r="K403" s="8">
        <f t="shared" si="60"/>
        <v>0.25618698219968405</v>
      </c>
      <c r="L403" s="9">
        <f t="shared" si="61"/>
        <v>-412.12923159999968</v>
      </c>
      <c r="M403" s="9">
        <f t="shared" si="62"/>
        <v>1</v>
      </c>
      <c r="N403" s="9"/>
      <c r="O403" s="9"/>
    </row>
    <row r="404" spans="1:15" x14ac:dyDescent="0.25">
      <c r="A404" s="15">
        <v>41836.958333333336</v>
      </c>
      <c r="B404" s="13">
        <v>1.70997</v>
      </c>
      <c r="C404" s="13">
        <v>1.5344100000000001</v>
      </c>
      <c r="D404" s="12">
        <f t="shared" si="56"/>
        <v>6.4178129314999888E-2</v>
      </c>
      <c r="E404" s="3">
        <f t="shared" si="57"/>
        <v>-15.499999999999403</v>
      </c>
      <c r="F404" s="3">
        <f t="shared" si="57"/>
        <v>4.8999999999987942</v>
      </c>
      <c r="G404" s="4">
        <f t="shared" si="54"/>
        <v>21.938739649997821</v>
      </c>
      <c r="H404" s="4">
        <f t="shared" si="55"/>
        <v>0</v>
      </c>
      <c r="I404" s="4">
        <f t="shared" si="58"/>
        <v>1218.5143222499914</v>
      </c>
      <c r="J404" s="9">
        <f t="shared" si="59"/>
        <v>1608.7048141999933</v>
      </c>
      <c r="K404" s="8" t="str">
        <f t="shared" si="60"/>
        <v/>
      </c>
      <c r="L404" s="9">
        <f t="shared" si="61"/>
        <v>-390.19049195000184</v>
      </c>
      <c r="M404" s="9">
        <f t="shared" si="62"/>
        <v>0</v>
      </c>
      <c r="N404" s="9"/>
      <c r="O404" s="9"/>
    </row>
    <row r="405" spans="1:15" x14ac:dyDescent="0.25">
      <c r="A405" s="15">
        <v>41837.958333333336</v>
      </c>
      <c r="B405" s="13">
        <v>1.70842</v>
      </c>
      <c r="C405" s="13">
        <v>1.5348999999999999</v>
      </c>
      <c r="D405" s="12">
        <f t="shared" si="56"/>
        <v>6.1984255349999851E-2</v>
      </c>
      <c r="E405" s="3">
        <f t="shared" si="57"/>
        <v>-9.6000000000007191</v>
      </c>
      <c r="F405" s="3">
        <f t="shared" si="57"/>
        <v>-16.499999999999293</v>
      </c>
      <c r="G405" s="4">
        <f t="shared" si="54"/>
        <v>-12.081470249998354</v>
      </c>
      <c r="H405" s="4">
        <f t="shared" si="55"/>
        <v>0</v>
      </c>
      <c r="I405" s="4">
        <f t="shared" si="58"/>
        <v>1206.4328519999931</v>
      </c>
      <c r="J405" s="9">
        <f t="shared" si="59"/>
        <v>1608.7048141999933</v>
      </c>
      <c r="K405" s="8">
        <f t="shared" si="60"/>
        <v>0.25005952530828313</v>
      </c>
      <c r="L405" s="9">
        <f t="shared" si="61"/>
        <v>-402.27196220000019</v>
      </c>
      <c r="M405" s="9">
        <f t="shared" si="62"/>
        <v>1</v>
      </c>
      <c r="N405" s="9"/>
      <c r="O405" s="9"/>
    </row>
    <row r="406" spans="1:15" x14ac:dyDescent="0.25">
      <c r="A406" s="15">
        <v>41840.958333333336</v>
      </c>
      <c r="B406" s="13">
        <v>1.70746</v>
      </c>
      <c r="C406" s="13">
        <v>1.53325</v>
      </c>
      <c r="D406" s="12">
        <f t="shared" si="56"/>
        <v>6.3192402374999679E-2</v>
      </c>
      <c r="E406" s="3">
        <f t="shared" si="57"/>
        <v>-11.600000000000499</v>
      </c>
      <c r="F406" s="3">
        <f t="shared" si="57"/>
        <v>63.899999999998954</v>
      </c>
      <c r="G406" s="4">
        <f t="shared" si="54"/>
        <v>95.566421149999115</v>
      </c>
      <c r="H406" s="4">
        <f t="shared" si="55"/>
        <v>0</v>
      </c>
      <c r="I406" s="4">
        <f t="shared" si="58"/>
        <v>1301.9992731499922</v>
      </c>
      <c r="J406" s="9">
        <f t="shared" si="59"/>
        <v>1608.7048141999933</v>
      </c>
      <c r="K406" s="8" t="str">
        <f t="shared" si="60"/>
        <v/>
      </c>
      <c r="L406" s="9">
        <f t="shared" si="61"/>
        <v>-306.7055410500011</v>
      </c>
      <c r="M406" s="9">
        <f t="shared" si="62"/>
        <v>0</v>
      </c>
      <c r="N406" s="9"/>
      <c r="O406" s="9"/>
    </row>
    <row r="407" spans="1:15" x14ac:dyDescent="0.25">
      <c r="A407" s="15">
        <v>41841.958333333336</v>
      </c>
      <c r="B407" s="13">
        <v>1.7062999999999999</v>
      </c>
      <c r="C407" s="13">
        <v>1.5396399999999999</v>
      </c>
      <c r="D407" s="12">
        <f t="shared" si="56"/>
        <v>5.3635760259999943E-2</v>
      </c>
      <c r="E407" s="3">
        <f t="shared" si="57"/>
        <v>-20.000000000000018</v>
      </c>
      <c r="F407" s="3">
        <f t="shared" si="57"/>
        <v>-20.799999999998597</v>
      </c>
      <c r="G407" s="4">
        <f t="shared" si="54"/>
        <v>-7.3317927999981407</v>
      </c>
      <c r="H407" s="4">
        <f t="shared" si="55"/>
        <v>0</v>
      </c>
      <c r="I407" s="4">
        <f t="shared" si="58"/>
        <v>1294.6674803499941</v>
      </c>
      <c r="J407" s="9">
        <f t="shared" si="59"/>
        <v>1608.7048141999933</v>
      </c>
      <c r="K407" s="8">
        <f t="shared" si="60"/>
        <v>0.1952112849280988</v>
      </c>
      <c r="L407" s="9">
        <f t="shared" si="61"/>
        <v>-314.03733384999919</v>
      </c>
      <c r="M407" s="9">
        <f t="shared" si="62"/>
        <v>1</v>
      </c>
      <c r="N407" s="9"/>
      <c r="O407" s="9"/>
    </row>
    <row r="408" spans="1:15" x14ac:dyDescent="0.25">
      <c r="A408" s="15">
        <v>41842.958333333336</v>
      </c>
      <c r="B408" s="13">
        <v>1.7042999999999999</v>
      </c>
      <c r="C408" s="13">
        <v>1.53756</v>
      </c>
      <c r="D408" s="12">
        <f t="shared" si="56"/>
        <v>5.4368939539999772E-2</v>
      </c>
      <c r="E408" s="3">
        <f t="shared" si="57"/>
        <v>-57.499999999999218</v>
      </c>
      <c r="F408" s="3">
        <f t="shared" si="57"/>
        <v>-45.999999999999375</v>
      </c>
      <c r="G408" s="4">
        <f t="shared" si="54"/>
        <v>-2.9453109999999612</v>
      </c>
      <c r="H408" s="4">
        <f t="shared" si="55"/>
        <v>0</v>
      </c>
      <c r="I408" s="4">
        <f t="shared" si="58"/>
        <v>1291.7221693499941</v>
      </c>
      <c r="J408" s="9">
        <f t="shared" si="59"/>
        <v>1608.7048141999933</v>
      </c>
      <c r="K408" s="8">
        <f t="shared" si="60"/>
        <v>0.19704214350078519</v>
      </c>
      <c r="L408" s="9">
        <f t="shared" si="61"/>
        <v>-316.98264484999913</v>
      </c>
      <c r="M408" s="9">
        <f t="shared" si="62"/>
        <v>1</v>
      </c>
      <c r="N408" s="9"/>
      <c r="O408" s="9"/>
    </row>
    <row r="409" spans="1:15" x14ac:dyDescent="0.25">
      <c r="A409" s="15">
        <v>41843.958333333336</v>
      </c>
      <c r="B409" s="13">
        <v>1.69855</v>
      </c>
      <c r="C409" s="13">
        <v>1.5329600000000001</v>
      </c>
      <c r="D409" s="12">
        <f t="shared" si="56"/>
        <v>5.4663470639999545E-2</v>
      </c>
      <c r="E409" s="3">
        <f t="shared" si="57"/>
        <v>-11.699999999998933</v>
      </c>
      <c r="F409" s="3">
        <f t="shared" si="57"/>
        <v>26.499999999998192</v>
      </c>
      <c r="G409" s="4">
        <f t="shared" si="54"/>
        <v>46.521755249996559</v>
      </c>
      <c r="H409" s="4">
        <f t="shared" si="55"/>
        <v>0</v>
      </c>
      <c r="I409" s="4">
        <f t="shared" si="58"/>
        <v>1338.2439245999908</v>
      </c>
      <c r="J409" s="9">
        <f t="shared" si="59"/>
        <v>1608.7048141999933</v>
      </c>
      <c r="K409" s="8" t="str">
        <f t="shared" si="60"/>
        <v/>
      </c>
      <c r="L409" s="9">
        <f t="shared" si="61"/>
        <v>-270.46088960000247</v>
      </c>
      <c r="M409" s="9">
        <f t="shared" si="62"/>
        <v>0</v>
      </c>
      <c r="N409" s="9"/>
      <c r="O409" s="9"/>
    </row>
    <row r="410" spans="1:15" x14ac:dyDescent="0.25">
      <c r="A410" s="15">
        <v>41844.958333333336</v>
      </c>
      <c r="B410" s="13">
        <v>1.6973800000000001</v>
      </c>
      <c r="C410" s="13">
        <v>1.5356099999999999</v>
      </c>
      <c r="D410" s="12">
        <f t="shared" si="56"/>
        <v>5.0011295114999799E-2</v>
      </c>
      <c r="E410" s="3">
        <f t="shared" si="57"/>
        <v>8.399999999999519</v>
      </c>
      <c r="F410" s="3">
        <f t="shared" si="57"/>
        <v>-6.2999999999990841</v>
      </c>
      <c r="G410" s="4">
        <f t="shared" si="54"/>
        <v>-16.678379549998315</v>
      </c>
      <c r="H410" s="4">
        <f t="shared" si="55"/>
        <v>0</v>
      </c>
      <c r="I410" s="4">
        <f t="shared" si="58"/>
        <v>1321.5655450499926</v>
      </c>
      <c r="J410" s="9">
        <f t="shared" si="59"/>
        <v>1608.7048141999933</v>
      </c>
      <c r="K410" s="8">
        <f t="shared" si="60"/>
        <v>0.17849096155828603</v>
      </c>
      <c r="L410" s="9">
        <f t="shared" si="61"/>
        <v>-287.1392691500007</v>
      </c>
      <c r="M410" s="9">
        <f t="shared" si="62"/>
        <v>1</v>
      </c>
      <c r="N410" s="9"/>
      <c r="O410" s="9"/>
    </row>
    <row r="411" spans="1:15" x14ac:dyDescent="0.25">
      <c r="A411" s="15">
        <v>41847.958333333336</v>
      </c>
      <c r="B411" s="13">
        <v>1.6982200000000001</v>
      </c>
      <c r="C411" s="13">
        <v>1.53498</v>
      </c>
      <c r="D411" s="12">
        <f t="shared" si="56"/>
        <v>5.1679133069999938E-2</v>
      </c>
      <c r="E411" s="3">
        <f t="shared" si="57"/>
        <v>-39.500000000001201</v>
      </c>
      <c r="F411" s="3">
        <f t="shared" si="57"/>
        <v>16.300000000000203</v>
      </c>
      <c r="G411" s="4">
        <f t="shared" si="54"/>
        <v>60.918664550001466</v>
      </c>
      <c r="H411" s="4">
        <f t="shared" si="55"/>
        <v>0</v>
      </c>
      <c r="I411" s="4">
        <f t="shared" si="58"/>
        <v>1382.4842095999941</v>
      </c>
      <c r="J411" s="9">
        <f t="shared" si="59"/>
        <v>1608.7048141999933</v>
      </c>
      <c r="K411" s="8" t="str">
        <f t="shared" si="60"/>
        <v/>
      </c>
      <c r="L411" s="9">
        <f t="shared" si="61"/>
        <v>-226.22060459999921</v>
      </c>
      <c r="M411" s="9">
        <f t="shared" si="62"/>
        <v>0</v>
      </c>
      <c r="N411" s="9"/>
      <c r="O411" s="9"/>
    </row>
    <row r="412" spans="1:15" x14ac:dyDescent="0.25">
      <c r="A412" s="15">
        <v>41848.958333333336</v>
      </c>
      <c r="B412" s="13">
        <v>1.6942699999999999</v>
      </c>
      <c r="C412" s="13">
        <v>1.53661</v>
      </c>
      <c r="D412" s="12">
        <f t="shared" si="56"/>
        <v>4.5587266614999677E-2</v>
      </c>
      <c r="E412" s="3">
        <f t="shared" si="57"/>
        <v>-30.499999999999972</v>
      </c>
      <c r="F412" s="3">
        <f t="shared" si="57"/>
        <v>2.9999999999996696</v>
      </c>
      <c r="G412" s="4">
        <f t="shared" si="54"/>
        <v>34.442085499999536</v>
      </c>
      <c r="H412" s="4">
        <f t="shared" si="55"/>
        <v>0</v>
      </c>
      <c r="I412" s="4">
        <f t="shared" si="58"/>
        <v>1416.9262950999937</v>
      </c>
      <c r="J412" s="9">
        <f t="shared" si="59"/>
        <v>1608.7048141999933</v>
      </c>
      <c r="K412" s="8" t="str">
        <f t="shared" si="60"/>
        <v/>
      </c>
      <c r="L412" s="9">
        <f t="shared" si="61"/>
        <v>-191.77851909999958</v>
      </c>
      <c r="M412" s="9">
        <f t="shared" si="62"/>
        <v>0</v>
      </c>
      <c r="N412" s="9"/>
      <c r="O412" s="9"/>
    </row>
    <row r="413" spans="1:15" x14ac:dyDescent="0.25">
      <c r="A413" s="15">
        <v>41849.958333333336</v>
      </c>
      <c r="B413" s="13">
        <v>1.6912199999999999</v>
      </c>
      <c r="C413" s="13">
        <v>1.53691</v>
      </c>
      <c r="D413" s="12">
        <f t="shared" si="56"/>
        <v>4.2143058064999739E-2</v>
      </c>
      <c r="E413" s="3">
        <f t="shared" si="57"/>
        <v>-27.999999999999137</v>
      </c>
      <c r="F413" s="3">
        <f t="shared" si="57"/>
        <v>-25.900000000000922</v>
      </c>
      <c r="G413" s="4">
        <f t="shared" si="54"/>
        <v>-6.0333381500020771</v>
      </c>
      <c r="H413" s="4">
        <f t="shared" si="55"/>
        <v>0</v>
      </c>
      <c r="I413" s="4">
        <f t="shared" si="58"/>
        <v>1410.8929569499917</v>
      </c>
      <c r="J413" s="9">
        <f t="shared" si="59"/>
        <v>1608.7048141999933</v>
      </c>
      <c r="K413" s="8">
        <f t="shared" si="60"/>
        <v>0.12296342716446285</v>
      </c>
      <c r="L413" s="9">
        <f t="shared" si="61"/>
        <v>-197.81185725000159</v>
      </c>
      <c r="M413" s="9">
        <f t="shared" si="62"/>
        <v>1</v>
      </c>
      <c r="N413" s="9"/>
      <c r="O413" s="9"/>
    </row>
    <row r="414" spans="1:15" x14ac:dyDescent="0.25">
      <c r="A414" s="15">
        <v>41850.958333333336</v>
      </c>
      <c r="B414" s="13">
        <v>1.68842</v>
      </c>
      <c r="C414" s="13">
        <v>1.5343199999999999</v>
      </c>
      <c r="D414" s="12">
        <f t="shared" si="56"/>
        <v>4.2746391879999956E-2</v>
      </c>
      <c r="E414" s="3">
        <f t="shared" si="57"/>
        <v>-61.700000000000088</v>
      </c>
      <c r="F414" s="3">
        <f t="shared" si="57"/>
        <v>-106.29999999999917</v>
      </c>
      <c r="G414" s="4">
        <f t="shared" si="54"/>
        <v>-77.981229549998844</v>
      </c>
      <c r="H414" s="4">
        <f t="shared" si="55"/>
        <v>0</v>
      </c>
      <c r="I414" s="4">
        <f t="shared" si="58"/>
        <v>1332.9117273999927</v>
      </c>
      <c r="J414" s="9">
        <f t="shared" si="59"/>
        <v>1608.7048141999933</v>
      </c>
      <c r="K414" s="8">
        <f t="shared" si="60"/>
        <v>0.17143796945566558</v>
      </c>
      <c r="L414" s="9">
        <f t="shared" si="61"/>
        <v>-275.79308680000054</v>
      </c>
      <c r="M414" s="9">
        <f t="shared" si="62"/>
        <v>1</v>
      </c>
      <c r="N414" s="9"/>
      <c r="O414" s="9"/>
    </row>
    <row r="415" spans="1:15" x14ac:dyDescent="0.25">
      <c r="A415" s="15">
        <v>41851.958333333336</v>
      </c>
      <c r="B415" s="13">
        <v>1.68225</v>
      </c>
      <c r="C415" s="13">
        <v>1.52369</v>
      </c>
      <c r="D415" s="12">
        <f t="shared" si="56"/>
        <v>5.0544514834999665E-2</v>
      </c>
      <c r="E415" s="3">
        <f t="shared" si="57"/>
        <v>39.400000000000546</v>
      </c>
      <c r="F415" s="3">
        <f t="shared" si="57"/>
        <v>50.499999999999986</v>
      </c>
      <c r="G415" s="4">
        <f t="shared" si="54"/>
        <v>26.958439249999444</v>
      </c>
      <c r="H415" s="4">
        <f t="shared" si="55"/>
        <v>0</v>
      </c>
      <c r="I415" s="4">
        <f t="shared" si="58"/>
        <v>1359.8701666499921</v>
      </c>
      <c r="J415" s="9">
        <f t="shared" si="59"/>
        <v>1608.7048141999933</v>
      </c>
      <c r="K415" s="8" t="str">
        <f t="shared" si="60"/>
        <v/>
      </c>
      <c r="L415" s="9">
        <f t="shared" si="61"/>
        <v>-248.83464755000114</v>
      </c>
      <c r="M415" s="9">
        <f t="shared" si="62"/>
        <v>0</v>
      </c>
      <c r="N415" s="9"/>
      <c r="O415" s="9"/>
    </row>
    <row r="416" spans="1:15" x14ac:dyDescent="0.25">
      <c r="A416" s="15">
        <v>41854.958333333336</v>
      </c>
      <c r="B416" s="13">
        <v>1.6861900000000001</v>
      </c>
      <c r="C416" s="13">
        <v>1.52874</v>
      </c>
      <c r="D416" s="12">
        <f t="shared" si="56"/>
        <v>4.7848670909999891E-2</v>
      </c>
      <c r="E416" s="3">
        <f t="shared" si="57"/>
        <v>23.099999999998122</v>
      </c>
      <c r="F416" s="3">
        <f t="shared" si="57"/>
        <v>61.899999999999181</v>
      </c>
      <c r="G416" s="4">
        <f t="shared" si="54"/>
        <v>58.238364150000805</v>
      </c>
      <c r="H416" s="4">
        <f t="shared" si="55"/>
        <v>0</v>
      </c>
      <c r="I416" s="4">
        <f t="shared" si="58"/>
        <v>1418.1085307999929</v>
      </c>
      <c r="J416" s="9">
        <f t="shared" si="59"/>
        <v>1608.7048141999933</v>
      </c>
      <c r="K416" s="8" t="str">
        <f t="shared" si="60"/>
        <v/>
      </c>
      <c r="L416" s="9">
        <f t="shared" si="61"/>
        <v>-190.5962834000004</v>
      </c>
      <c r="M416" s="9">
        <f t="shared" si="62"/>
        <v>0</v>
      </c>
      <c r="N416" s="9"/>
      <c r="O416" s="9"/>
    </row>
    <row r="417" spans="1:15" x14ac:dyDescent="0.25">
      <c r="A417" s="15">
        <v>41855.958333333336</v>
      </c>
      <c r="B417" s="13">
        <v>1.6884999999999999</v>
      </c>
      <c r="C417" s="13">
        <v>1.5349299999999999</v>
      </c>
      <c r="D417" s="12">
        <f t="shared" si="56"/>
        <v>4.202483449499983E-2</v>
      </c>
      <c r="E417" s="3">
        <f t="shared" si="57"/>
        <v>-32.499999999999751</v>
      </c>
      <c r="F417" s="3">
        <f t="shared" si="57"/>
        <v>-54.699999999998639</v>
      </c>
      <c r="G417" s="4">
        <f t="shared" si="54"/>
        <v>-39.37735894999846</v>
      </c>
      <c r="H417" s="4">
        <f t="shared" si="55"/>
        <v>0</v>
      </c>
      <c r="I417" s="4">
        <f t="shared" si="58"/>
        <v>1378.7311718499943</v>
      </c>
      <c r="J417" s="9">
        <f t="shared" si="59"/>
        <v>1608.7048141999933</v>
      </c>
      <c r="K417" s="8">
        <f t="shared" si="60"/>
        <v>0.14295577430988449</v>
      </c>
      <c r="L417" s="9">
        <f t="shared" si="61"/>
        <v>-229.97364234999895</v>
      </c>
      <c r="M417" s="9">
        <f t="shared" si="62"/>
        <v>1</v>
      </c>
      <c r="N417" s="9"/>
      <c r="O417" s="9"/>
    </row>
    <row r="418" spans="1:15" x14ac:dyDescent="0.25">
      <c r="A418" s="15">
        <v>41856.958333333336</v>
      </c>
      <c r="B418" s="13">
        <v>1.6852499999999999</v>
      </c>
      <c r="C418" s="13">
        <v>1.52946</v>
      </c>
      <c r="D418" s="12">
        <f t="shared" si="56"/>
        <v>4.5962570389999513E-2</v>
      </c>
      <c r="E418" s="3">
        <f t="shared" si="57"/>
        <v>-20.799999999998597</v>
      </c>
      <c r="F418" s="3">
        <f t="shared" si="57"/>
        <v>2.8999999999990145</v>
      </c>
      <c r="G418" s="4">
        <f t="shared" si="54"/>
        <v>24.610682649997301</v>
      </c>
      <c r="H418" s="4">
        <f t="shared" si="55"/>
        <v>0</v>
      </c>
      <c r="I418" s="4">
        <f t="shared" si="58"/>
        <v>1403.3418544999915</v>
      </c>
      <c r="J418" s="9">
        <f t="shared" si="59"/>
        <v>1608.7048141999933</v>
      </c>
      <c r="K418" s="8" t="str">
        <f t="shared" si="60"/>
        <v/>
      </c>
      <c r="L418" s="9">
        <f t="shared" si="61"/>
        <v>-205.36295970000174</v>
      </c>
      <c r="M418" s="9">
        <f t="shared" si="62"/>
        <v>0</v>
      </c>
      <c r="N418" s="9"/>
      <c r="O418" s="9"/>
    </row>
    <row r="419" spans="1:15" x14ac:dyDescent="0.25">
      <c r="A419" s="15">
        <v>41857.958333333336</v>
      </c>
      <c r="B419" s="13">
        <v>1.6831700000000001</v>
      </c>
      <c r="C419" s="13">
        <v>1.5297499999999999</v>
      </c>
      <c r="D419" s="12">
        <f t="shared" si="56"/>
        <v>4.3501502124999814E-2</v>
      </c>
      <c r="E419" s="3">
        <f t="shared" si="57"/>
        <v>-58.700000000000415</v>
      </c>
      <c r="F419" s="3">
        <f t="shared" si="57"/>
        <v>-112.90000000000022</v>
      </c>
      <c r="G419" s="4">
        <f t="shared" si="54"/>
        <v>-89.653817649999866</v>
      </c>
      <c r="H419" s="4">
        <f t="shared" si="55"/>
        <v>0</v>
      </c>
      <c r="I419" s="4">
        <f t="shared" si="58"/>
        <v>1313.6880368499917</v>
      </c>
      <c r="J419" s="9">
        <f t="shared" si="59"/>
        <v>1608.7048141999933</v>
      </c>
      <c r="K419" s="8">
        <f t="shared" si="60"/>
        <v>0.18338776309108828</v>
      </c>
      <c r="L419" s="9">
        <f t="shared" si="61"/>
        <v>-295.01677735000158</v>
      </c>
      <c r="M419" s="9">
        <f t="shared" si="62"/>
        <v>1</v>
      </c>
      <c r="N419" s="9"/>
      <c r="O419" s="9"/>
    </row>
    <row r="420" spans="1:15" x14ac:dyDescent="0.25">
      <c r="A420" s="15">
        <v>41858.958333333336</v>
      </c>
      <c r="B420" s="13">
        <v>1.6773</v>
      </c>
      <c r="C420" s="13">
        <v>1.5184599999999999</v>
      </c>
      <c r="D420" s="12">
        <f t="shared" si="56"/>
        <v>5.2466883889999982E-2</v>
      </c>
      <c r="E420" s="3">
        <f t="shared" si="57"/>
        <v>13.099999999999223</v>
      </c>
      <c r="F420" s="3">
        <f t="shared" si="57"/>
        <v>32.800000000001717</v>
      </c>
      <c r="G420" s="4">
        <f t="shared" si="54"/>
        <v>30.000134800003035</v>
      </c>
      <c r="H420" s="4">
        <f t="shared" si="55"/>
        <v>0</v>
      </c>
      <c r="I420" s="4">
        <f t="shared" si="58"/>
        <v>1343.6881716499947</v>
      </c>
      <c r="J420" s="9">
        <f t="shared" si="59"/>
        <v>1608.7048141999933</v>
      </c>
      <c r="K420" s="8" t="str">
        <f t="shared" si="60"/>
        <v/>
      </c>
      <c r="L420" s="9">
        <f t="shared" si="61"/>
        <v>-265.01664254999855</v>
      </c>
      <c r="M420" s="9">
        <f t="shared" si="62"/>
        <v>0</v>
      </c>
      <c r="N420" s="9"/>
      <c r="O420" s="9"/>
    </row>
    <row r="421" spans="1:15" x14ac:dyDescent="0.25">
      <c r="A421" s="15">
        <v>41861.958333333336</v>
      </c>
      <c r="B421" s="13">
        <v>1.6786099999999999</v>
      </c>
      <c r="C421" s="13">
        <v>1.5217400000000001</v>
      </c>
      <c r="D421" s="12">
        <f t="shared" si="56"/>
        <v>4.9466870409999864E-2</v>
      </c>
      <c r="E421" s="3">
        <f t="shared" si="57"/>
        <v>24.800000000000377</v>
      </c>
      <c r="F421" s="3">
        <f t="shared" si="57"/>
        <v>38.899999999999494</v>
      </c>
      <c r="G421" s="4">
        <f t="shared" si="54"/>
        <v>26.315708649998957</v>
      </c>
      <c r="H421" s="4">
        <f t="shared" si="55"/>
        <v>0</v>
      </c>
      <c r="I421" s="4">
        <f t="shared" si="58"/>
        <v>1370.0038802999936</v>
      </c>
      <c r="J421" s="9">
        <f t="shared" si="59"/>
        <v>1608.7048141999933</v>
      </c>
      <c r="K421" s="8" t="str">
        <f t="shared" si="60"/>
        <v/>
      </c>
      <c r="L421" s="9">
        <f t="shared" si="61"/>
        <v>-238.70093389999965</v>
      </c>
      <c r="M421" s="9">
        <f t="shared" si="62"/>
        <v>0</v>
      </c>
      <c r="N421" s="9"/>
      <c r="O421" s="9"/>
    </row>
    <row r="422" spans="1:15" x14ac:dyDescent="0.25">
      <c r="A422" s="15">
        <v>41862.958333333336</v>
      </c>
      <c r="B422" s="13">
        <v>1.68109</v>
      </c>
      <c r="C422" s="13">
        <v>1.52563</v>
      </c>
      <c r="D422" s="12">
        <f t="shared" si="56"/>
        <v>4.6835299544999875E-2</v>
      </c>
      <c r="E422" s="3">
        <f t="shared" si="57"/>
        <v>-122.89999999999912</v>
      </c>
      <c r="F422" s="3">
        <f t="shared" si="57"/>
        <v>-114.19999999999986</v>
      </c>
      <c r="G422" s="4">
        <f t="shared" si="54"/>
        <v>-27.162054700000709</v>
      </c>
      <c r="H422" s="4">
        <f t="shared" si="55"/>
        <v>0</v>
      </c>
      <c r="I422" s="4">
        <f t="shared" si="58"/>
        <v>1342.8418255999929</v>
      </c>
      <c r="J422" s="9">
        <f t="shared" si="59"/>
        <v>1608.7048141999933</v>
      </c>
      <c r="K422" s="8">
        <f t="shared" si="60"/>
        <v>0.165265240865344</v>
      </c>
      <c r="L422" s="9">
        <f t="shared" si="61"/>
        <v>-265.86298860000034</v>
      </c>
      <c r="M422" s="9">
        <f t="shared" si="62"/>
        <v>1</v>
      </c>
      <c r="N422" s="9"/>
      <c r="O422" s="9"/>
    </row>
    <row r="423" spans="1:15" x14ac:dyDescent="0.25">
      <c r="A423" s="15">
        <v>41863.958333333336</v>
      </c>
      <c r="B423" s="13">
        <v>1.6688000000000001</v>
      </c>
      <c r="C423" s="13">
        <v>1.5142100000000001</v>
      </c>
      <c r="D423" s="12">
        <f t="shared" si="56"/>
        <v>4.9551505014999719E-2</v>
      </c>
      <c r="E423" s="3">
        <f t="shared" si="57"/>
        <v>-2.8000000000005798</v>
      </c>
      <c r="F423" s="3">
        <f t="shared" si="57"/>
        <v>-16.599999999999948</v>
      </c>
      <c r="G423" s="4">
        <f t="shared" si="54"/>
        <v>-19.012873099999354</v>
      </c>
      <c r="H423" s="4">
        <f t="shared" si="55"/>
        <v>0</v>
      </c>
      <c r="I423" s="4">
        <f t="shared" si="58"/>
        <v>1323.8289524999936</v>
      </c>
      <c r="J423" s="9">
        <f t="shared" si="59"/>
        <v>1608.7048141999933</v>
      </c>
      <c r="K423" s="8">
        <f t="shared" si="60"/>
        <v>0.17708398656198965</v>
      </c>
      <c r="L423" s="9">
        <f t="shared" si="61"/>
        <v>-284.87586169999963</v>
      </c>
      <c r="M423" s="9">
        <f t="shared" si="62"/>
        <v>1</v>
      </c>
      <c r="N423" s="9"/>
      <c r="O423" s="9"/>
    </row>
    <row r="424" spans="1:15" x14ac:dyDescent="0.25">
      <c r="A424" s="15">
        <v>41864.958333333336</v>
      </c>
      <c r="B424" s="13">
        <v>1.66852</v>
      </c>
      <c r="C424" s="13">
        <v>1.5125500000000001</v>
      </c>
      <c r="D424" s="12">
        <f t="shared" si="56"/>
        <v>5.1452792324999663E-2</v>
      </c>
      <c r="E424" s="3">
        <f t="shared" si="57"/>
        <v>3.5999999999991594</v>
      </c>
      <c r="F424" s="3">
        <f t="shared" si="57"/>
        <v>-63.400000000000119</v>
      </c>
      <c r="G424" s="4">
        <f t="shared" si="54"/>
        <v>-86.909406899999311</v>
      </c>
      <c r="H424" s="4">
        <f t="shared" si="55"/>
        <v>0</v>
      </c>
      <c r="I424" s="4">
        <f t="shared" si="58"/>
        <v>1236.9195455999943</v>
      </c>
      <c r="J424" s="9">
        <f t="shared" si="59"/>
        <v>1608.7048141999933</v>
      </c>
      <c r="K424" s="8">
        <f t="shared" si="60"/>
        <v>0.23110844532711072</v>
      </c>
      <c r="L424" s="9">
        <f t="shared" si="61"/>
        <v>-371.78526859999897</v>
      </c>
      <c r="M424" s="9">
        <f t="shared" si="62"/>
        <v>1</v>
      </c>
      <c r="N424" s="9"/>
      <c r="O424" s="9"/>
    </row>
    <row r="425" spans="1:15" x14ac:dyDescent="0.25">
      <c r="A425" s="15">
        <v>41865.958333333336</v>
      </c>
      <c r="B425" s="13">
        <v>1.6688799999999999</v>
      </c>
      <c r="C425" s="13">
        <v>1.50621</v>
      </c>
      <c r="D425" s="12">
        <f t="shared" si="56"/>
        <v>6.0143733014999645E-2</v>
      </c>
      <c r="E425" s="3">
        <f t="shared" si="57"/>
        <v>38.100000000000911</v>
      </c>
      <c r="F425" s="3">
        <f t="shared" si="57"/>
        <v>100.89999999999932</v>
      </c>
      <c r="G425" s="4">
        <f t="shared" si="54"/>
        <v>94.485475649998222</v>
      </c>
      <c r="H425" s="4">
        <f t="shared" si="55"/>
        <v>0</v>
      </c>
      <c r="I425" s="4">
        <f t="shared" si="58"/>
        <v>1331.4050212499926</v>
      </c>
      <c r="J425" s="9">
        <f t="shared" si="59"/>
        <v>1608.7048141999933</v>
      </c>
      <c r="K425" s="8" t="str">
        <f t="shared" si="60"/>
        <v/>
      </c>
      <c r="L425" s="9">
        <f t="shared" si="61"/>
        <v>-277.29979295000066</v>
      </c>
      <c r="M425" s="9">
        <f t="shared" si="62"/>
        <v>0</v>
      </c>
      <c r="N425" s="9"/>
      <c r="O425" s="9"/>
    </row>
    <row r="426" spans="1:15" x14ac:dyDescent="0.25">
      <c r="A426" s="15">
        <v>41868.958333333336</v>
      </c>
      <c r="B426" s="13">
        <v>1.67269</v>
      </c>
      <c r="C426" s="13">
        <v>1.5163</v>
      </c>
      <c r="D426" s="12">
        <f t="shared" si="56"/>
        <v>5.0695185449999736E-2</v>
      </c>
      <c r="E426" s="3">
        <f t="shared" si="57"/>
        <v>-110.6000000000007</v>
      </c>
      <c r="F426" s="3">
        <f t="shared" si="57"/>
        <v>-56.799999999999073</v>
      </c>
      <c r="G426" s="4">
        <f t="shared" si="54"/>
        <v>35.963181200001927</v>
      </c>
      <c r="H426" s="4">
        <f t="shared" si="55"/>
        <v>0</v>
      </c>
      <c r="I426" s="4">
        <f t="shared" si="58"/>
        <v>1367.3682024499944</v>
      </c>
      <c r="J426" s="9">
        <f t="shared" si="59"/>
        <v>1608.7048141999933</v>
      </c>
      <c r="K426" s="8" t="str">
        <f t="shared" si="60"/>
        <v/>
      </c>
      <c r="L426" s="9">
        <f t="shared" si="61"/>
        <v>-241.33661174999884</v>
      </c>
      <c r="M426" s="9">
        <f t="shared" si="62"/>
        <v>0</v>
      </c>
      <c r="N426" s="9"/>
      <c r="O426" s="9"/>
    </row>
    <row r="427" spans="1:15" x14ac:dyDescent="0.25">
      <c r="A427" s="15">
        <v>41869.958333333336</v>
      </c>
      <c r="B427" s="13">
        <v>1.6616299999999999</v>
      </c>
      <c r="C427" s="13">
        <v>1.5106200000000001</v>
      </c>
      <c r="D427" s="12">
        <f t="shared" si="56"/>
        <v>4.7098867329999683E-2</v>
      </c>
      <c r="E427" s="3">
        <f t="shared" si="57"/>
        <v>-21.599999999999397</v>
      </c>
      <c r="F427" s="3">
        <f t="shared" si="57"/>
        <v>50.99999999999882</v>
      </c>
      <c r="G427" s="4">
        <f t="shared" si="54"/>
        <v>88.615453499997855</v>
      </c>
      <c r="H427" s="4">
        <f t="shared" si="55"/>
        <v>0</v>
      </c>
      <c r="I427" s="4">
        <f t="shared" si="58"/>
        <v>1455.9836559499922</v>
      </c>
      <c r="J427" s="9">
        <f t="shared" si="59"/>
        <v>1608.7048141999933</v>
      </c>
      <c r="K427" s="8" t="str">
        <f t="shared" si="60"/>
        <v/>
      </c>
      <c r="L427" s="9">
        <f t="shared" si="61"/>
        <v>-152.72115825000105</v>
      </c>
      <c r="M427" s="9">
        <f t="shared" si="62"/>
        <v>0</v>
      </c>
      <c r="N427" s="9"/>
      <c r="O427" s="9"/>
    </row>
    <row r="428" spans="1:15" x14ac:dyDescent="0.25">
      <c r="A428" s="15">
        <v>41870.958333333336</v>
      </c>
      <c r="B428" s="13">
        <v>1.65947</v>
      </c>
      <c r="C428" s="13">
        <v>1.51572</v>
      </c>
      <c r="D428" s="12">
        <f t="shared" si="56"/>
        <v>3.823732197999985E-2</v>
      </c>
      <c r="E428" s="3">
        <f t="shared" si="57"/>
        <v>-15.700000000000713</v>
      </c>
      <c r="F428" s="3">
        <f t="shared" si="57"/>
        <v>-47.399999999999665</v>
      </c>
      <c r="G428" s="4">
        <f t="shared" si="54"/>
        <v>-46.584950899998852</v>
      </c>
      <c r="H428" s="4">
        <f t="shared" si="55"/>
        <v>0</v>
      </c>
      <c r="I428" s="4">
        <f t="shared" si="58"/>
        <v>1409.3987050499934</v>
      </c>
      <c r="J428" s="9">
        <f t="shared" si="59"/>
        <v>1608.7048141999933</v>
      </c>
      <c r="K428" s="8">
        <f t="shared" si="60"/>
        <v>0.12389228116353623</v>
      </c>
      <c r="L428" s="9">
        <f t="shared" si="61"/>
        <v>-199.30610914999988</v>
      </c>
      <c r="M428" s="9">
        <f t="shared" si="62"/>
        <v>1</v>
      </c>
      <c r="N428" s="9"/>
      <c r="O428" s="9"/>
    </row>
    <row r="429" spans="1:15" x14ac:dyDescent="0.25">
      <c r="A429" s="15">
        <v>41871.958333333336</v>
      </c>
      <c r="B429" s="13">
        <v>1.6578999999999999</v>
      </c>
      <c r="C429" s="13">
        <v>1.51098</v>
      </c>
      <c r="D429" s="12">
        <f t="shared" si="56"/>
        <v>4.2895817070000009E-2</v>
      </c>
      <c r="E429" s="3">
        <f t="shared" si="57"/>
        <v>-12.099999999999334</v>
      </c>
      <c r="F429" s="3">
        <f t="shared" si="57"/>
        <v>29.300000000000992</v>
      </c>
      <c r="G429" s="4">
        <f t="shared" si="54"/>
        <v>50.60103505000064</v>
      </c>
      <c r="H429" s="4">
        <f t="shared" si="55"/>
        <v>0</v>
      </c>
      <c r="I429" s="4">
        <f t="shared" si="58"/>
        <v>1459.9997400999941</v>
      </c>
      <c r="J429" s="9">
        <f t="shared" si="59"/>
        <v>1608.7048141999933</v>
      </c>
      <c r="K429" s="8" t="str">
        <f t="shared" si="60"/>
        <v/>
      </c>
      <c r="L429" s="9">
        <f t="shared" si="61"/>
        <v>-148.70507409999914</v>
      </c>
      <c r="M429" s="9">
        <f t="shared" si="62"/>
        <v>0</v>
      </c>
      <c r="N429" s="9"/>
      <c r="O429" s="9"/>
    </row>
    <row r="430" spans="1:15" x14ac:dyDescent="0.25">
      <c r="A430" s="15">
        <v>41872.958333333336</v>
      </c>
      <c r="B430" s="13">
        <v>1.65669</v>
      </c>
      <c r="C430" s="13">
        <v>1.5139100000000001</v>
      </c>
      <c r="D430" s="12">
        <f t="shared" si="56"/>
        <v>3.7835713564999596E-2</v>
      </c>
      <c r="E430" s="3">
        <f t="shared" si="57"/>
        <v>10.799999999999699</v>
      </c>
      <c r="F430" s="3">
        <f t="shared" si="57"/>
        <v>35.299999999998107</v>
      </c>
      <c r="G430" s="4">
        <f t="shared" si="54"/>
        <v>35.585206049997815</v>
      </c>
      <c r="H430" s="4">
        <f t="shared" si="55"/>
        <v>0</v>
      </c>
      <c r="I430" s="4">
        <f t="shared" si="58"/>
        <v>1495.584946149992</v>
      </c>
      <c r="J430" s="9">
        <f t="shared" si="59"/>
        <v>1608.7048141999933</v>
      </c>
      <c r="K430" s="8" t="str">
        <f t="shared" si="60"/>
        <v/>
      </c>
      <c r="L430" s="9">
        <f t="shared" si="61"/>
        <v>-113.11986805000129</v>
      </c>
      <c r="M430" s="9">
        <f t="shared" si="62"/>
        <v>0</v>
      </c>
      <c r="N430" s="9"/>
      <c r="O430" s="9"/>
    </row>
    <row r="431" spans="1:15" x14ac:dyDescent="0.25">
      <c r="A431" s="15">
        <v>41875.958333333336</v>
      </c>
      <c r="B431" s="13">
        <v>1.65777</v>
      </c>
      <c r="C431" s="13">
        <v>1.5174399999999999</v>
      </c>
      <c r="D431" s="12">
        <f t="shared" si="56"/>
        <v>3.4277192960000091E-2</v>
      </c>
      <c r="E431" s="3">
        <f t="shared" si="57"/>
        <v>-38.700000000000401</v>
      </c>
      <c r="F431" s="3">
        <f t="shared" si="57"/>
        <v>-9.9999999998434674E-2</v>
      </c>
      <c r="G431" s="4">
        <f t="shared" si="54"/>
        <v>38.568597150002461</v>
      </c>
      <c r="H431" s="4">
        <f t="shared" si="55"/>
        <v>0</v>
      </c>
      <c r="I431" s="4">
        <f t="shared" si="58"/>
        <v>1534.1535432999945</v>
      </c>
      <c r="J431" s="9">
        <f t="shared" si="59"/>
        <v>1608.7048141999933</v>
      </c>
      <c r="K431" s="8" t="str">
        <f t="shared" si="60"/>
        <v/>
      </c>
      <c r="L431" s="9">
        <f t="shared" si="61"/>
        <v>-74.551270899998826</v>
      </c>
      <c r="M431" s="9">
        <f t="shared" si="62"/>
        <v>0</v>
      </c>
      <c r="N431" s="9"/>
      <c r="O431" s="9"/>
    </row>
    <row r="432" spans="1:15" x14ac:dyDescent="0.25">
      <c r="A432" s="15">
        <v>41876.958333333336</v>
      </c>
      <c r="B432" s="13">
        <v>1.6538999999999999</v>
      </c>
      <c r="C432" s="13">
        <v>1.5174300000000001</v>
      </c>
      <c r="D432" s="12">
        <f t="shared" si="56"/>
        <v>3.0420333244999709E-2</v>
      </c>
      <c r="E432" s="3">
        <f t="shared" si="57"/>
        <v>36.000000000000476</v>
      </c>
      <c r="F432" s="3">
        <f t="shared" si="57"/>
        <v>-12.300000000000644</v>
      </c>
      <c r="G432" s="4">
        <f t="shared" si="54"/>
        <v>-52.162550550001328</v>
      </c>
      <c r="H432" s="4">
        <f t="shared" si="55"/>
        <v>0</v>
      </c>
      <c r="I432" s="4">
        <f t="shared" si="58"/>
        <v>1481.9909927499932</v>
      </c>
      <c r="J432" s="9">
        <f t="shared" si="59"/>
        <v>1608.7048141999933</v>
      </c>
      <c r="K432" s="8">
        <f t="shared" si="60"/>
        <v>7.8767602565430694E-2</v>
      </c>
      <c r="L432" s="9">
        <f t="shared" si="61"/>
        <v>-126.71382145000007</v>
      </c>
      <c r="M432" s="9">
        <f t="shared" si="62"/>
        <v>1</v>
      </c>
      <c r="N432" s="9"/>
      <c r="O432" s="9"/>
    </row>
    <row r="433" spans="1:15" x14ac:dyDescent="0.25">
      <c r="A433" s="15">
        <v>41877.958333333336</v>
      </c>
      <c r="B433" s="13">
        <v>1.6575</v>
      </c>
      <c r="C433" s="13">
        <v>1.5162</v>
      </c>
      <c r="D433" s="12">
        <f t="shared" si="56"/>
        <v>3.5636588299999827E-2</v>
      </c>
      <c r="E433" s="3">
        <f t="shared" si="57"/>
        <v>10.399999999999299</v>
      </c>
      <c r="F433" s="3">
        <f t="shared" si="57"/>
        <v>15.199999999999658</v>
      </c>
      <c r="G433" s="4">
        <f t="shared" si="54"/>
        <v>9.5732332000002529</v>
      </c>
      <c r="H433" s="4">
        <f t="shared" si="55"/>
        <v>0</v>
      </c>
      <c r="I433" s="4">
        <f t="shared" si="58"/>
        <v>1491.5642259499934</v>
      </c>
      <c r="J433" s="9">
        <f t="shared" si="59"/>
        <v>1608.7048141999933</v>
      </c>
      <c r="K433" s="8" t="str">
        <f t="shared" si="60"/>
        <v/>
      </c>
      <c r="L433" s="9">
        <f t="shared" si="61"/>
        <v>-117.14058824999984</v>
      </c>
      <c r="M433" s="9">
        <f t="shared" si="62"/>
        <v>0</v>
      </c>
      <c r="N433" s="9"/>
      <c r="O433" s="9"/>
    </row>
    <row r="434" spans="1:15" x14ac:dyDescent="0.25">
      <c r="A434" s="15">
        <v>41878.958333333336</v>
      </c>
      <c r="B434" s="13">
        <v>1.6585399999999999</v>
      </c>
      <c r="C434" s="13">
        <v>1.51772</v>
      </c>
      <c r="D434" s="12">
        <f t="shared" si="56"/>
        <v>3.4679264979999846E-2</v>
      </c>
      <c r="E434" s="3">
        <f t="shared" si="57"/>
        <v>10.400000000001519</v>
      </c>
      <c r="F434" s="3">
        <f t="shared" si="57"/>
        <v>63.800000000000523</v>
      </c>
      <c r="G434" s="4">
        <f t="shared" si="54"/>
        <v>73.435018299999172</v>
      </c>
      <c r="H434" s="4">
        <f t="shared" si="55"/>
        <v>0</v>
      </c>
      <c r="I434" s="4">
        <f t="shared" si="58"/>
        <v>1564.9992442499927</v>
      </c>
      <c r="J434" s="9">
        <f t="shared" si="59"/>
        <v>1608.7048141999933</v>
      </c>
      <c r="K434" s="8" t="str">
        <f t="shared" si="60"/>
        <v/>
      </c>
      <c r="L434" s="9">
        <f t="shared" si="61"/>
        <v>-43.705569950000609</v>
      </c>
      <c r="M434" s="9">
        <f t="shared" si="62"/>
        <v>0</v>
      </c>
      <c r="N434" s="9"/>
      <c r="O434" s="9"/>
    </row>
    <row r="435" spans="1:15" x14ac:dyDescent="0.25">
      <c r="A435" s="15">
        <v>41879.958333333336</v>
      </c>
      <c r="B435" s="13">
        <v>1.6595800000000001</v>
      </c>
      <c r="C435" s="13">
        <v>1.5241</v>
      </c>
      <c r="D435" s="12">
        <f t="shared" si="56"/>
        <v>2.733576314999997E-2</v>
      </c>
      <c r="E435" s="3">
        <f t="shared" si="57"/>
        <v>10.200000000000209</v>
      </c>
      <c r="F435" s="3">
        <f t="shared" si="57"/>
        <v>29.300000000000992</v>
      </c>
      <c r="G435" s="4">
        <f t="shared" si="54"/>
        <v>28.301035050001097</v>
      </c>
      <c r="H435" s="4">
        <f t="shared" si="55"/>
        <v>0</v>
      </c>
      <c r="I435" s="4">
        <f t="shared" si="58"/>
        <v>1593.3002792999937</v>
      </c>
      <c r="J435" s="9">
        <f t="shared" si="59"/>
        <v>1608.7048141999933</v>
      </c>
      <c r="K435" s="8" t="str">
        <f t="shared" si="60"/>
        <v/>
      </c>
      <c r="L435" s="9">
        <f t="shared" si="61"/>
        <v>-15.404534899999589</v>
      </c>
      <c r="M435" s="9">
        <f t="shared" si="62"/>
        <v>0</v>
      </c>
      <c r="N435" s="9"/>
      <c r="O435" s="9"/>
    </row>
    <row r="436" spans="1:15" x14ac:dyDescent="0.25">
      <c r="A436" s="15">
        <v>41882.958333333336</v>
      </c>
      <c r="B436" s="13">
        <v>1.6606000000000001</v>
      </c>
      <c r="C436" s="13">
        <v>1.5270300000000001</v>
      </c>
      <c r="D436" s="12">
        <f t="shared" si="56"/>
        <v>2.4505659644999955E-2</v>
      </c>
      <c r="E436" s="3">
        <f t="shared" si="57"/>
        <v>-137.20000000000175</v>
      </c>
      <c r="F436" s="3">
        <f t="shared" si="57"/>
        <v>-136.50000000000162</v>
      </c>
      <c r="G436" s="4">
        <f t="shared" si="54"/>
        <v>-42.164890250000383</v>
      </c>
      <c r="H436" s="4">
        <f t="shared" si="55"/>
        <v>0</v>
      </c>
      <c r="I436" s="4">
        <f t="shared" si="58"/>
        <v>1551.1353890499934</v>
      </c>
      <c r="J436" s="9">
        <f t="shared" si="59"/>
        <v>1608.7048141999933</v>
      </c>
      <c r="K436" s="8">
        <f t="shared" si="60"/>
        <v>3.5786195603964233E-2</v>
      </c>
      <c r="L436" s="9">
        <f t="shared" si="61"/>
        <v>-57.569425149999915</v>
      </c>
      <c r="M436" s="9">
        <f t="shared" si="62"/>
        <v>1</v>
      </c>
      <c r="N436" s="9"/>
      <c r="O436" s="9"/>
    </row>
    <row r="437" spans="1:15" x14ac:dyDescent="0.25">
      <c r="A437" s="15">
        <v>41883.958333333336</v>
      </c>
      <c r="B437" s="13">
        <v>1.6468799999999999</v>
      </c>
      <c r="C437" s="13">
        <v>1.5133799999999999</v>
      </c>
      <c r="D437" s="12">
        <f t="shared" si="56"/>
        <v>2.8722148670000003E-2</v>
      </c>
      <c r="E437" s="3">
        <f t="shared" si="57"/>
        <v>-8.5999999999986088</v>
      </c>
      <c r="F437" s="3">
        <f t="shared" si="57"/>
        <v>-29.699999999999172</v>
      </c>
      <c r="G437" s="4">
        <f t="shared" si="54"/>
        <v>-30.426646450000305</v>
      </c>
      <c r="H437" s="4">
        <f t="shared" si="55"/>
        <v>0</v>
      </c>
      <c r="I437" s="4">
        <f t="shared" si="58"/>
        <v>1520.708742599993</v>
      </c>
      <c r="J437" s="9">
        <f t="shared" si="59"/>
        <v>1608.7048141999933</v>
      </c>
      <c r="K437" s="8">
        <f t="shared" si="60"/>
        <v>5.4699949190964881E-2</v>
      </c>
      <c r="L437" s="9">
        <f t="shared" si="61"/>
        <v>-87.996071600000278</v>
      </c>
      <c r="M437" s="9">
        <f t="shared" si="62"/>
        <v>1</v>
      </c>
      <c r="N437" s="9"/>
      <c r="O437" s="9"/>
    </row>
    <row r="438" spans="1:15" x14ac:dyDescent="0.25">
      <c r="A438" s="15">
        <v>41884.958333333336</v>
      </c>
      <c r="B438" s="13">
        <v>1.64602</v>
      </c>
      <c r="C438" s="13">
        <v>1.51041</v>
      </c>
      <c r="D438" s="12">
        <f t="shared" si="56"/>
        <v>3.1764813314999696E-2</v>
      </c>
      <c r="E438" s="3">
        <f t="shared" si="57"/>
        <v>-129.60000000000082</v>
      </c>
      <c r="F438" s="3">
        <f t="shared" si="57"/>
        <v>112.90000000000022</v>
      </c>
      <c r="G438" s="4">
        <f t="shared" si="54"/>
        <v>277.9538176500011</v>
      </c>
      <c r="H438" s="4">
        <f t="shared" si="55"/>
        <v>0</v>
      </c>
      <c r="I438" s="4">
        <f t="shared" si="58"/>
        <v>1798.6625602499942</v>
      </c>
      <c r="J438" s="9">
        <f t="shared" si="59"/>
        <v>1798.6625602499942</v>
      </c>
      <c r="K438" s="8" t="str">
        <f t="shared" si="60"/>
        <v/>
      </c>
      <c r="L438" s="9">
        <f t="shared" si="61"/>
        <v>-87.996071600000278</v>
      </c>
      <c r="M438" s="9" t="str">
        <f t="shared" si="62"/>
        <v/>
      </c>
      <c r="N438" s="9"/>
      <c r="O438" s="9"/>
    </row>
    <row r="439" spans="1:15" x14ac:dyDescent="0.25">
      <c r="A439" s="15">
        <v>41885.958333333336</v>
      </c>
      <c r="B439" s="13">
        <v>1.63306</v>
      </c>
      <c r="C439" s="13">
        <v>1.5217000000000001</v>
      </c>
      <c r="D439" s="12">
        <f t="shared" si="56"/>
        <v>3.9694315499998467E-3</v>
      </c>
      <c r="E439" s="3">
        <f t="shared" si="57"/>
        <v>-6.5000000000003944</v>
      </c>
      <c r="F439" s="3">
        <f t="shared" si="57"/>
        <v>-17.899999999999583</v>
      </c>
      <c r="G439" s="4">
        <f t="shared" si="54"/>
        <v>0</v>
      </c>
      <c r="H439" s="4">
        <f t="shared" si="55"/>
        <v>0</v>
      </c>
      <c r="I439" s="4">
        <f t="shared" si="58"/>
        <v>1798.6625602499942</v>
      </c>
      <c r="J439" s="9">
        <f t="shared" si="59"/>
        <v>1798.6625602499942</v>
      </c>
      <c r="K439" s="8" t="str">
        <f t="shared" si="60"/>
        <v/>
      </c>
      <c r="L439" s="9">
        <f t="shared" si="61"/>
        <v>-87.996071600000278</v>
      </c>
      <c r="M439" s="9" t="str">
        <f t="shared" si="62"/>
        <v/>
      </c>
      <c r="N439" s="9"/>
      <c r="O439" s="9"/>
    </row>
    <row r="440" spans="1:15" x14ac:dyDescent="0.25">
      <c r="A440" s="15">
        <v>41886.958333333336</v>
      </c>
      <c r="B440" s="13">
        <v>1.6324099999999999</v>
      </c>
      <c r="C440" s="13">
        <v>1.5199100000000001</v>
      </c>
      <c r="D440" s="12">
        <f t="shared" si="56"/>
        <v>5.6715425649997986E-3</v>
      </c>
      <c r="E440" s="3">
        <f t="shared" si="57"/>
        <v>-221.00000000000009</v>
      </c>
      <c r="F440" s="3">
        <f t="shared" si="57"/>
        <v>-134.90000000000003</v>
      </c>
      <c r="G440" s="4">
        <f t="shared" si="54"/>
        <v>0</v>
      </c>
      <c r="H440" s="4">
        <f t="shared" si="55"/>
        <v>0</v>
      </c>
      <c r="I440" s="4">
        <f t="shared" si="58"/>
        <v>1798.6625602499942</v>
      </c>
      <c r="J440" s="9">
        <f t="shared" si="59"/>
        <v>1798.6625602499942</v>
      </c>
      <c r="K440" s="8" t="str">
        <f t="shared" si="60"/>
        <v/>
      </c>
      <c r="L440" s="9">
        <f t="shared" si="61"/>
        <v>-87.996071600000278</v>
      </c>
      <c r="M440" s="9" t="str">
        <f t="shared" si="62"/>
        <v/>
      </c>
      <c r="N440" s="9"/>
      <c r="O440" s="9"/>
    </row>
    <row r="441" spans="1:15" x14ac:dyDescent="0.25">
      <c r="A441" s="15">
        <v>41889.958333333336</v>
      </c>
      <c r="B441" s="13">
        <v>1.6103099999999999</v>
      </c>
      <c r="C441" s="13">
        <v>1.5064200000000001</v>
      </c>
      <c r="D441" s="12">
        <f t="shared" si="56"/>
        <v>1.2977870299997196E-3</v>
      </c>
      <c r="E441" s="3">
        <f t="shared" si="57"/>
        <v>2.5000000000008349</v>
      </c>
      <c r="F441" s="3">
        <f t="shared" si="57"/>
        <v>-39.600000000001856</v>
      </c>
      <c r="G441" s="4">
        <f t="shared" si="54"/>
        <v>0</v>
      </c>
      <c r="H441" s="4">
        <f t="shared" si="55"/>
        <v>0</v>
      </c>
      <c r="I441" s="4">
        <f t="shared" si="58"/>
        <v>1798.6625602499942</v>
      </c>
      <c r="J441" s="9">
        <f t="shared" si="59"/>
        <v>1798.6625602499942</v>
      </c>
      <c r="K441" s="8" t="str">
        <f t="shared" si="60"/>
        <v/>
      </c>
      <c r="L441" s="9">
        <f t="shared" si="61"/>
        <v>-87.996071600000278</v>
      </c>
      <c r="M441" s="9" t="str">
        <f t="shared" si="62"/>
        <v/>
      </c>
      <c r="N441" s="9"/>
      <c r="O441" s="9"/>
    </row>
    <row r="442" spans="1:15" x14ac:dyDescent="0.25">
      <c r="A442" s="15">
        <v>41890.958333333336</v>
      </c>
      <c r="B442" s="13">
        <v>1.61056</v>
      </c>
      <c r="C442" s="13">
        <v>1.5024599999999999</v>
      </c>
      <c r="D442" s="12">
        <f t="shared" si="56"/>
        <v>6.7513398900000965E-3</v>
      </c>
      <c r="E442" s="3">
        <f t="shared" si="57"/>
        <v>103.59999999999926</v>
      </c>
      <c r="F442" s="3">
        <f t="shared" si="57"/>
        <v>158.3000000000001</v>
      </c>
      <c r="G442" s="4">
        <f t="shared" si="54"/>
        <v>0</v>
      </c>
      <c r="H442" s="4">
        <f t="shared" si="55"/>
        <v>0</v>
      </c>
      <c r="I442" s="4">
        <f t="shared" si="58"/>
        <v>1798.6625602499942</v>
      </c>
      <c r="J442" s="9">
        <f t="shared" si="59"/>
        <v>1798.6625602499942</v>
      </c>
      <c r="K442" s="8" t="str">
        <f t="shared" si="60"/>
        <v/>
      </c>
      <c r="L442" s="9">
        <f t="shared" si="61"/>
        <v>-87.996071600000278</v>
      </c>
      <c r="M442" s="9" t="str">
        <f t="shared" si="62"/>
        <v/>
      </c>
      <c r="N442" s="9"/>
      <c r="O442" s="9"/>
    </row>
    <row r="443" spans="1:15" x14ac:dyDescent="0.25">
      <c r="A443" s="15">
        <v>41891.958333333336</v>
      </c>
      <c r="B443" s="13">
        <v>1.6209199999999999</v>
      </c>
      <c r="C443" s="13">
        <v>1.5182899999999999</v>
      </c>
      <c r="D443" s="12">
        <f t="shared" si="56"/>
        <v>-3.6897312650001624E-3</v>
      </c>
      <c r="E443" s="3">
        <f t="shared" si="57"/>
        <v>43.800000000000509</v>
      </c>
      <c r="F443" s="3">
        <f t="shared" si="57"/>
        <v>25.700000000001832</v>
      </c>
      <c r="G443" s="4">
        <f t="shared" si="54"/>
        <v>0</v>
      </c>
      <c r="H443" s="4">
        <f t="shared" si="55"/>
        <v>0</v>
      </c>
      <c r="I443" s="4">
        <f t="shared" si="58"/>
        <v>1798.6625602499942</v>
      </c>
      <c r="J443" s="9">
        <f t="shared" si="59"/>
        <v>1798.6625602499942</v>
      </c>
      <c r="K443" s="8" t="str">
        <f t="shared" si="60"/>
        <v/>
      </c>
      <c r="L443" s="9">
        <f t="shared" si="61"/>
        <v>-87.996071600000278</v>
      </c>
      <c r="M443" s="9" t="str">
        <f t="shared" si="62"/>
        <v/>
      </c>
      <c r="N443" s="9"/>
      <c r="O443" s="9"/>
    </row>
    <row r="444" spans="1:15" x14ac:dyDescent="0.25">
      <c r="A444" s="15">
        <v>41892.958333333336</v>
      </c>
      <c r="B444" s="13">
        <v>1.6253</v>
      </c>
      <c r="C444" s="13">
        <v>1.5208600000000001</v>
      </c>
      <c r="D444" s="12">
        <f t="shared" si="56"/>
        <v>-2.6867845100000398E-3</v>
      </c>
      <c r="E444" s="3">
        <f t="shared" si="57"/>
        <v>9.7000000000013742</v>
      </c>
      <c r="F444" s="3">
        <f t="shared" si="57"/>
        <v>-34.500000000001748</v>
      </c>
      <c r="G444" s="4">
        <f t="shared" si="54"/>
        <v>0</v>
      </c>
      <c r="H444" s="4">
        <f t="shared" si="55"/>
        <v>0</v>
      </c>
      <c r="I444" s="4">
        <f t="shared" si="58"/>
        <v>1798.6625602499942</v>
      </c>
      <c r="J444" s="9">
        <f t="shared" si="59"/>
        <v>1798.6625602499942</v>
      </c>
      <c r="K444" s="8" t="str">
        <f t="shared" si="60"/>
        <v/>
      </c>
      <c r="L444" s="9">
        <f t="shared" si="61"/>
        <v>-87.996071600000278</v>
      </c>
      <c r="M444" s="9" t="str">
        <f t="shared" si="62"/>
        <v/>
      </c>
      <c r="N444" s="9"/>
      <c r="O444" s="9"/>
    </row>
    <row r="445" spans="1:15" x14ac:dyDescent="0.25">
      <c r="A445" s="15">
        <v>41893.958333333336</v>
      </c>
      <c r="B445" s="13">
        <v>1.6262700000000001</v>
      </c>
      <c r="C445" s="13">
        <v>1.5174099999999999</v>
      </c>
      <c r="D445" s="12">
        <f t="shared" si="56"/>
        <v>2.8166138150000908E-3</v>
      </c>
      <c r="E445" s="3">
        <f t="shared" si="57"/>
        <v>-30.700000000001282</v>
      </c>
      <c r="F445" s="3">
        <f t="shared" si="57"/>
        <v>5.9000000000009045</v>
      </c>
      <c r="G445" s="4">
        <f t="shared" si="54"/>
        <v>0</v>
      </c>
      <c r="H445" s="4">
        <f t="shared" si="55"/>
        <v>0</v>
      </c>
      <c r="I445" s="4">
        <f t="shared" si="58"/>
        <v>1798.6625602499942</v>
      </c>
      <c r="J445" s="9">
        <f t="shared" si="59"/>
        <v>1798.6625602499942</v>
      </c>
      <c r="K445" s="8" t="str">
        <f t="shared" si="60"/>
        <v/>
      </c>
      <c r="L445" s="9">
        <f t="shared" si="61"/>
        <v>-87.996071600000278</v>
      </c>
      <c r="M445" s="9" t="str">
        <f t="shared" si="62"/>
        <v/>
      </c>
      <c r="N445" s="9"/>
      <c r="O445" s="9"/>
    </row>
    <row r="446" spans="1:15" x14ac:dyDescent="0.25">
      <c r="A446" s="15">
        <v>41896.958333333336</v>
      </c>
      <c r="B446" s="13">
        <v>1.6232</v>
      </c>
      <c r="C446" s="13">
        <v>1.518</v>
      </c>
      <c r="D446" s="12">
        <f t="shared" si="56"/>
        <v>-1.0286630000002628E-3</v>
      </c>
      <c r="E446" s="3">
        <f t="shared" si="57"/>
        <v>44.69999999999974</v>
      </c>
      <c r="F446" s="3">
        <f t="shared" si="57"/>
        <v>-2.20000000000109</v>
      </c>
      <c r="G446" s="4">
        <f t="shared" si="54"/>
        <v>0</v>
      </c>
      <c r="H446" s="4">
        <f t="shared" si="55"/>
        <v>0</v>
      </c>
      <c r="I446" s="4">
        <f t="shared" si="58"/>
        <v>1798.6625602499942</v>
      </c>
      <c r="J446" s="9">
        <f t="shared" si="59"/>
        <v>1798.6625602499942</v>
      </c>
      <c r="K446" s="8" t="str">
        <f t="shared" si="60"/>
        <v/>
      </c>
      <c r="L446" s="9">
        <f t="shared" si="61"/>
        <v>-87.996071600000278</v>
      </c>
      <c r="M446" s="9" t="str">
        <f t="shared" si="62"/>
        <v/>
      </c>
      <c r="N446" s="9"/>
      <c r="O446" s="9"/>
    </row>
    <row r="447" spans="1:15" x14ac:dyDescent="0.25">
      <c r="A447" s="15">
        <v>41897.958333333336</v>
      </c>
      <c r="B447" s="13">
        <v>1.62767</v>
      </c>
      <c r="C447" s="13">
        <v>1.5177799999999999</v>
      </c>
      <c r="D447" s="12">
        <f t="shared" si="56"/>
        <v>3.7304232700001716E-3</v>
      </c>
      <c r="E447" s="3">
        <f t="shared" si="57"/>
        <v>-2.1999999999988695</v>
      </c>
      <c r="F447" s="3">
        <f t="shared" si="57"/>
        <v>137.1000000000011</v>
      </c>
      <c r="G447" s="4">
        <f t="shared" si="54"/>
        <v>0</v>
      </c>
      <c r="H447" s="4">
        <f t="shared" si="55"/>
        <v>0</v>
      </c>
      <c r="I447" s="4">
        <f t="shared" si="58"/>
        <v>1798.6625602499942</v>
      </c>
      <c r="J447" s="9">
        <f t="shared" si="59"/>
        <v>1798.6625602499942</v>
      </c>
      <c r="K447" s="8" t="str">
        <f t="shared" si="60"/>
        <v/>
      </c>
      <c r="L447" s="9">
        <f t="shared" si="61"/>
        <v>-87.996071600000278</v>
      </c>
      <c r="M447" s="9" t="str">
        <f t="shared" si="62"/>
        <v/>
      </c>
      <c r="N447" s="9"/>
      <c r="O447" s="9"/>
    </row>
    <row r="448" spans="1:15" x14ac:dyDescent="0.25">
      <c r="A448" s="15">
        <v>41898.958333333336</v>
      </c>
      <c r="B448" s="13">
        <v>1.6274500000000001</v>
      </c>
      <c r="C448" s="13">
        <v>1.53149</v>
      </c>
      <c r="D448" s="12">
        <f t="shared" si="56"/>
        <v>-1.4504907465000105E-2</v>
      </c>
      <c r="E448" s="3">
        <f t="shared" si="57"/>
        <v>114.79999999999934</v>
      </c>
      <c r="F448" s="3">
        <f t="shared" si="57"/>
        <v>-11.600000000000499</v>
      </c>
      <c r="G448" s="4">
        <f t="shared" si="54"/>
        <v>0</v>
      </c>
      <c r="H448" s="4">
        <f t="shared" si="55"/>
        <v>0</v>
      </c>
      <c r="I448" s="4">
        <f t="shared" si="58"/>
        <v>1798.6625602499942</v>
      </c>
      <c r="J448" s="9">
        <f t="shared" si="59"/>
        <v>1798.6625602499942</v>
      </c>
      <c r="K448" s="8" t="str">
        <f t="shared" si="60"/>
        <v/>
      </c>
      <c r="L448" s="9">
        <f t="shared" si="61"/>
        <v>-87.996071600000278</v>
      </c>
      <c r="M448" s="9" t="str">
        <f t="shared" si="62"/>
        <v/>
      </c>
      <c r="N448" s="9"/>
      <c r="O448" s="9"/>
    </row>
    <row r="449" spans="1:15" x14ac:dyDescent="0.25">
      <c r="A449" s="15">
        <v>41899.958333333336</v>
      </c>
      <c r="B449" s="13">
        <v>1.63893</v>
      </c>
      <c r="C449" s="13">
        <v>1.53033</v>
      </c>
      <c r="D449" s="12">
        <f t="shared" si="56"/>
        <v>-1.5006344050003673E-3</v>
      </c>
      <c r="E449" s="3">
        <f t="shared" si="57"/>
        <v>-103.80000000000055</v>
      </c>
      <c r="F449" s="3">
        <f t="shared" si="57"/>
        <v>14.000000000000679</v>
      </c>
      <c r="G449" s="4">
        <f t="shared" si="54"/>
        <v>0</v>
      </c>
      <c r="H449" s="4">
        <f t="shared" si="55"/>
        <v>0</v>
      </c>
      <c r="I449" s="4">
        <f t="shared" si="58"/>
        <v>1798.6625602499942</v>
      </c>
      <c r="J449" s="9">
        <f t="shared" si="59"/>
        <v>1798.6625602499942</v>
      </c>
      <c r="K449" s="8" t="str">
        <f t="shared" si="60"/>
        <v/>
      </c>
      <c r="L449" s="9">
        <f t="shared" si="61"/>
        <v>-87.996071600000278</v>
      </c>
      <c r="M449" s="9" t="str">
        <f t="shared" si="62"/>
        <v/>
      </c>
      <c r="N449" s="9"/>
      <c r="O449" s="9"/>
    </row>
    <row r="450" spans="1:15" x14ac:dyDescent="0.25">
      <c r="A450" s="15">
        <v>41900.958333333336</v>
      </c>
      <c r="B450" s="13">
        <v>1.6285499999999999</v>
      </c>
      <c r="C450" s="13">
        <v>1.53173</v>
      </c>
      <c r="D450" s="12">
        <f t="shared" si="56"/>
        <v>-1.3720274305000446E-2</v>
      </c>
      <c r="E450" s="3">
        <f t="shared" si="57"/>
        <v>75.199999999999704</v>
      </c>
      <c r="F450" s="3">
        <f t="shared" si="57"/>
        <v>58.700000000000415</v>
      </c>
      <c r="G450" s="4">
        <f t="shared" ref="G450:G513" si="63">IF(D450&gt;$T$2,-E450+1.3140285*F450,0)</f>
        <v>0</v>
      </c>
      <c r="H450" s="4">
        <f t="shared" ref="H450:H513" si="64">IF(D450&lt;$T$3,+E450-1.3140285*F450,0)</f>
        <v>0</v>
      </c>
      <c r="I450" s="4">
        <f t="shared" si="58"/>
        <v>1798.6625602499942</v>
      </c>
      <c r="J450" s="9">
        <f t="shared" si="59"/>
        <v>1798.6625602499942</v>
      </c>
      <c r="K450" s="8" t="str">
        <f t="shared" si="60"/>
        <v/>
      </c>
      <c r="L450" s="9">
        <f t="shared" si="61"/>
        <v>-87.996071600000278</v>
      </c>
      <c r="M450" s="9" t="str">
        <f t="shared" si="62"/>
        <v/>
      </c>
      <c r="N450" s="9"/>
      <c r="O450" s="9"/>
    </row>
    <row r="451" spans="1:15" x14ac:dyDescent="0.25">
      <c r="A451" s="15">
        <v>41903.958333333336</v>
      </c>
      <c r="B451" s="13">
        <v>1.6360699999999999</v>
      </c>
      <c r="C451" s="13">
        <v>1.5376000000000001</v>
      </c>
      <c r="D451" s="12">
        <f t="shared" ref="D451:D514" si="65">B451-(-0.3704666+1.3140285*C451)</f>
        <v>-1.3913621600000203E-2</v>
      </c>
      <c r="E451" s="3">
        <f t="shared" ref="E451:F514" si="66">(B452-B451)*10000</f>
        <v>26.300000000001322</v>
      </c>
      <c r="F451" s="3">
        <f t="shared" si="66"/>
        <v>25.999999999999357</v>
      </c>
      <c r="G451" s="4">
        <f t="shared" si="63"/>
        <v>0</v>
      </c>
      <c r="H451" s="4">
        <f t="shared" si="64"/>
        <v>0</v>
      </c>
      <c r="I451" s="4">
        <f t="shared" si="58"/>
        <v>1798.6625602499942</v>
      </c>
      <c r="J451" s="9">
        <f t="shared" si="59"/>
        <v>1798.6625602499942</v>
      </c>
      <c r="K451" s="8" t="str">
        <f t="shared" si="60"/>
        <v/>
      </c>
      <c r="L451" s="9">
        <f t="shared" si="61"/>
        <v>-87.996071600000278</v>
      </c>
      <c r="M451" s="9" t="str">
        <f t="shared" si="62"/>
        <v/>
      </c>
      <c r="N451" s="9"/>
      <c r="O451" s="9"/>
    </row>
    <row r="452" spans="1:15" x14ac:dyDescent="0.25">
      <c r="A452" s="15">
        <v>41904.958333333336</v>
      </c>
      <c r="B452" s="13">
        <v>1.6387</v>
      </c>
      <c r="C452" s="13">
        <v>1.5402</v>
      </c>
      <c r="D452" s="12">
        <f t="shared" si="65"/>
        <v>-1.4700095700000304E-2</v>
      </c>
      <c r="E452" s="3">
        <f t="shared" si="66"/>
        <v>-48.399999999999551</v>
      </c>
      <c r="F452" s="3">
        <f t="shared" si="66"/>
        <v>45.200000000000799</v>
      </c>
      <c r="G452" s="4">
        <f t="shared" si="63"/>
        <v>0</v>
      </c>
      <c r="H452" s="4">
        <f t="shared" si="64"/>
        <v>0</v>
      </c>
      <c r="I452" s="4">
        <f t="shared" ref="I452:I515" si="67">G452+H452+I451</f>
        <v>1798.6625602499942</v>
      </c>
      <c r="J452" s="9">
        <f t="shared" ref="J452:J515" si="68">MAX(I452,J451)</f>
        <v>1798.6625602499942</v>
      </c>
      <c r="K452" s="8" t="str">
        <f t="shared" ref="K452:K515" si="69">IF(I452 &lt; I451, 1-I452/J452,"")</f>
        <v/>
      </c>
      <c r="L452" s="9">
        <f t="shared" ref="L452:L515" si="70">IF(J452=I452,L451,I452-J452)</f>
        <v>-87.996071600000278</v>
      </c>
      <c r="M452" s="9" t="str">
        <f t="shared" si="62"/>
        <v/>
      </c>
      <c r="N452" s="9"/>
      <c r="O452" s="9"/>
    </row>
    <row r="453" spans="1:15" x14ac:dyDescent="0.25">
      <c r="A453" s="15">
        <v>41905.958333333336</v>
      </c>
      <c r="B453" s="13">
        <v>1.6338600000000001</v>
      </c>
      <c r="C453" s="13">
        <v>1.5447200000000001</v>
      </c>
      <c r="D453" s="12">
        <f t="shared" si="65"/>
        <v>-2.5479504520000029E-2</v>
      </c>
      <c r="E453" s="3">
        <f t="shared" si="66"/>
        <v>-23.200000000000998</v>
      </c>
      <c r="F453" s="3">
        <f t="shared" si="66"/>
        <v>-4.3000000000015248</v>
      </c>
      <c r="G453" s="4">
        <f t="shared" si="63"/>
        <v>0</v>
      </c>
      <c r="H453" s="4">
        <f t="shared" si="64"/>
        <v>-17.549677449998995</v>
      </c>
      <c r="I453" s="4">
        <f t="shared" si="67"/>
        <v>1781.1128827999951</v>
      </c>
      <c r="J453" s="9">
        <f t="shared" si="68"/>
        <v>1798.6625602499942</v>
      </c>
      <c r="K453" s="8">
        <f t="shared" si="69"/>
        <v>9.7570705244233169E-3</v>
      </c>
      <c r="L453" s="9">
        <f t="shared" si="70"/>
        <v>-17.549677449999081</v>
      </c>
      <c r="M453" s="9">
        <f t="shared" si="62"/>
        <v>0</v>
      </c>
      <c r="N453" s="9"/>
      <c r="O453" s="9"/>
    </row>
    <row r="454" spans="1:15" x14ac:dyDescent="0.25">
      <c r="A454" s="15">
        <v>41906.958333333336</v>
      </c>
      <c r="B454" s="13">
        <v>1.63154</v>
      </c>
      <c r="C454" s="13">
        <v>1.5442899999999999</v>
      </c>
      <c r="D454" s="12">
        <f t="shared" si="65"/>
        <v>-2.7234472265000198E-2</v>
      </c>
      <c r="E454" s="3">
        <f t="shared" si="66"/>
        <v>-76.700000000000657</v>
      </c>
      <c r="F454" s="3">
        <f t="shared" si="66"/>
        <v>7.5000000000002842</v>
      </c>
      <c r="G454" s="4">
        <f t="shared" si="63"/>
        <v>0</v>
      </c>
      <c r="H454" s="4">
        <f t="shared" si="64"/>
        <v>-86.55521375000103</v>
      </c>
      <c r="I454" s="4">
        <f t="shared" si="67"/>
        <v>1694.557669049994</v>
      </c>
      <c r="J454" s="9">
        <f t="shared" si="68"/>
        <v>1798.6625602499942</v>
      </c>
      <c r="K454" s="8">
        <f t="shared" si="69"/>
        <v>5.7879056083499414E-2</v>
      </c>
      <c r="L454" s="9">
        <f t="shared" si="70"/>
        <v>-104.10489120000011</v>
      </c>
      <c r="M454" s="9">
        <f t="shared" ref="M454:M517" si="71">IF(L454&lt;L453,1,IF(L454=L453,"",0))</f>
        <v>1</v>
      </c>
      <c r="N454" s="9"/>
      <c r="O454" s="9"/>
    </row>
    <row r="455" spans="1:15" x14ac:dyDescent="0.25">
      <c r="A455" s="15">
        <v>41907.958333333336</v>
      </c>
      <c r="B455" s="13">
        <v>1.6238699999999999</v>
      </c>
      <c r="C455" s="13">
        <v>1.54504</v>
      </c>
      <c r="D455" s="12">
        <f t="shared" si="65"/>
        <v>-3.5889993640000339E-2</v>
      </c>
      <c r="E455" s="3">
        <f t="shared" si="66"/>
        <v>1.3000000000018552</v>
      </c>
      <c r="F455" s="3">
        <f t="shared" si="66"/>
        <v>-1.8000000000006899</v>
      </c>
      <c r="G455" s="4">
        <f t="shared" si="63"/>
        <v>0</v>
      </c>
      <c r="H455" s="4">
        <f t="shared" si="64"/>
        <v>3.6652513000027618</v>
      </c>
      <c r="I455" s="4">
        <f t="shared" si="67"/>
        <v>1698.2229203499969</v>
      </c>
      <c r="J455" s="9">
        <f t="shared" si="68"/>
        <v>1798.6625602499942</v>
      </c>
      <c r="K455" s="8" t="str">
        <f t="shared" si="69"/>
        <v/>
      </c>
      <c r="L455" s="9">
        <f t="shared" si="70"/>
        <v>-100.43963989999725</v>
      </c>
      <c r="M455" s="9">
        <f t="shared" si="71"/>
        <v>0</v>
      </c>
      <c r="N455" s="9"/>
      <c r="O455" s="9"/>
    </row>
    <row r="456" spans="1:15" x14ac:dyDescent="0.25">
      <c r="A456" s="15">
        <v>41910.958333333336</v>
      </c>
      <c r="B456" s="13">
        <v>1.6240000000000001</v>
      </c>
      <c r="C456" s="13">
        <v>1.5448599999999999</v>
      </c>
      <c r="D456" s="12">
        <f t="shared" si="65"/>
        <v>-3.55234685100001E-2</v>
      </c>
      <c r="E456" s="3">
        <f t="shared" si="66"/>
        <v>-28.100000000002012</v>
      </c>
      <c r="F456" s="3">
        <f t="shared" si="66"/>
        <v>32.800000000001717</v>
      </c>
      <c r="G456" s="4">
        <f t="shared" si="63"/>
        <v>0</v>
      </c>
      <c r="H456" s="4">
        <f t="shared" si="64"/>
        <v>-71.200134800004264</v>
      </c>
      <c r="I456" s="4">
        <f t="shared" si="67"/>
        <v>1627.0227855499927</v>
      </c>
      <c r="J456" s="9">
        <f t="shared" si="68"/>
        <v>1798.6625602499942</v>
      </c>
      <c r="K456" s="8">
        <f t="shared" si="69"/>
        <v>9.5426334262578627E-2</v>
      </c>
      <c r="L456" s="9">
        <f t="shared" si="70"/>
        <v>-171.63977470000145</v>
      </c>
      <c r="M456" s="9">
        <f t="shared" si="71"/>
        <v>1</v>
      </c>
      <c r="N456" s="9"/>
      <c r="O456" s="9"/>
    </row>
    <row r="457" spans="1:15" x14ac:dyDescent="0.25">
      <c r="A457" s="15">
        <v>41911.958333333336</v>
      </c>
      <c r="B457" s="13">
        <v>1.6211899999999999</v>
      </c>
      <c r="C457" s="13">
        <v>1.5481400000000001</v>
      </c>
      <c r="D457" s="12">
        <f t="shared" si="65"/>
        <v>-4.2643481990000343E-2</v>
      </c>
      <c r="E457" s="3">
        <f t="shared" si="66"/>
        <v>-27.399999999999647</v>
      </c>
      <c r="F457" s="3">
        <f t="shared" si="66"/>
        <v>-11.100000000001664</v>
      </c>
      <c r="G457" s="4">
        <f t="shared" si="63"/>
        <v>0</v>
      </c>
      <c r="H457" s="4">
        <f t="shared" si="64"/>
        <v>-12.81428364999746</v>
      </c>
      <c r="I457" s="4">
        <f t="shared" si="67"/>
        <v>1614.2085018999953</v>
      </c>
      <c r="J457" s="9">
        <f t="shared" si="68"/>
        <v>1798.6625602499942</v>
      </c>
      <c r="K457" s="8">
        <f t="shared" si="69"/>
        <v>0.10255067427675912</v>
      </c>
      <c r="L457" s="9">
        <f t="shared" si="70"/>
        <v>-184.45405834999883</v>
      </c>
      <c r="M457" s="9">
        <f t="shared" si="71"/>
        <v>1</v>
      </c>
      <c r="N457" s="9"/>
      <c r="O457" s="9"/>
    </row>
    <row r="458" spans="1:15" x14ac:dyDescent="0.25">
      <c r="A458" s="15">
        <v>41912.958333333336</v>
      </c>
      <c r="B458" s="13">
        <v>1.6184499999999999</v>
      </c>
      <c r="C458" s="13">
        <v>1.5470299999999999</v>
      </c>
      <c r="D458" s="12">
        <f t="shared" si="65"/>
        <v>-4.3924910355000124E-2</v>
      </c>
      <c r="E458" s="3">
        <f t="shared" si="66"/>
        <v>-41.199999999999015</v>
      </c>
      <c r="F458" s="3">
        <f t="shared" si="66"/>
        <v>-69.199999999998155</v>
      </c>
      <c r="G458" s="4">
        <f t="shared" si="63"/>
        <v>0</v>
      </c>
      <c r="H458" s="4">
        <f t="shared" si="64"/>
        <v>49.730772199998562</v>
      </c>
      <c r="I458" s="4">
        <f t="shared" si="67"/>
        <v>1663.9392740999938</v>
      </c>
      <c r="J458" s="9">
        <f t="shared" si="68"/>
        <v>1798.6625602499942</v>
      </c>
      <c r="K458" s="8" t="str">
        <f t="shared" si="69"/>
        <v/>
      </c>
      <c r="L458" s="9">
        <f t="shared" si="70"/>
        <v>-134.72328615000038</v>
      </c>
      <c r="M458" s="9">
        <f t="shared" si="71"/>
        <v>0</v>
      </c>
      <c r="N458" s="9"/>
      <c r="O458" s="9"/>
    </row>
    <row r="459" spans="1:15" x14ac:dyDescent="0.25">
      <c r="A459" s="15">
        <v>41913.958333333336</v>
      </c>
      <c r="B459" s="13">
        <v>1.61433</v>
      </c>
      <c r="C459" s="13">
        <v>1.5401100000000001</v>
      </c>
      <c r="D459" s="12">
        <f t="shared" si="65"/>
        <v>-3.895183313500028E-2</v>
      </c>
      <c r="E459" s="3">
        <f t="shared" si="66"/>
        <v>-175.80000000000152</v>
      </c>
      <c r="F459" s="3">
        <f t="shared" si="66"/>
        <v>42.49999999999865</v>
      </c>
      <c r="G459" s="4">
        <f t="shared" si="63"/>
        <v>0</v>
      </c>
      <c r="H459" s="4">
        <f t="shared" si="64"/>
        <v>-231.64621124999974</v>
      </c>
      <c r="I459" s="4">
        <f t="shared" si="67"/>
        <v>1432.2930628499939</v>
      </c>
      <c r="J459" s="9">
        <f t="shared" si="68"/>
        <v>1798.6625602499942</v>
      </c>
      <c r="K459" s="8">
        <f t="shared" si="69"/>
        <v>0.20368995580198157</v>
      </c>
      <c r="L459" s="9">
        <f t="shared" si="70"/>
        <v>-366.36949740000023</v>
      </c>
      <c r="M459" s="9">
        <f t="shared" si="71"/>
        <v>1</v>
      </c>
      <c r="N459" s="9"/>
      <c r="O459" s="9"/>
    </row>
    <row r="460" spans="1:15" x14ac:dyDescent="0.25">
      <c r="A460" s="15">
        <v>41914.958333333336</v>
      </c>
      <c r="B460" s="13">
        <v>1.5967499999999999</v>
      </c>
      <c r="C460" s="13">
        <v>1.54436</v>
      </c>
      <c r="D460" s="12">
        <f t="shared" si="65"/>
        <v>-6.211645426000012E-2</v>
      </c>
      <c r="E460" s="3">
        <f t="shared" si="66"/>
        <v>114.10000000000142</v>
      </c>
      <c r="F460" s="3">
        <f t="shared" si="66"/>
        <v>-33.999999999998479</v>
      </c>
      <c r="G460" s="4">
        <f t="shared" si="63"/>
        <v>0</v>
      </c>
      <c r="H460" s="4">
        <f t="shared" si="64"/>
        <v>158.77696899999941</v>
      </c>
      <c r="I460" s="4">
        <f t="shared" si="67"/>
        <v>1591.0700318499933</v>
      </c>
      <c r="J460" s="9">
        <f t="shared" si="68"/>
        <v>1798.6625602499942</v>
      </c>
      <c r="K460" s="8" t="str">
        <f t="shared" si="69"/>
        <v/>
      </c>
      <c r="L460" s="9">
        <f t="shared" si="70"/>
        <v>-207.5925284000009</v>
      </c>
      <c r="M460" s="9">
        <f t="shared" si="71"/>
        <v>0</v>
      </c>
      <c r="N460" s="9"/>
      <c r="O460" s="9"/>
    </row>
    <row r="461" spans="1:15" x14ac:dyDescent="0.25">
      <c r="A461" s="15">
        <v>41917.958333333336</v>
      </c>
      <c r="B461" s="13">
        <v>1.60816</v>
      </c>
      <c r="C461" s="13">
        <v>1.5409600000000001</v>
      </c>
      <c r="D461" s="12">
        <f t="shared" si="65"/>
        <v>-4.6238757360000493E-2</v>
      </c>
      <c r="E461" s="3">
        <f t="shared" si="66"/>
        <v>12.699999999998823</v>
      </c>
      <c r="F461" s="3">
        <f t="shared" si="66"/>
        <v>-11.900000000000244</v>
      </c>
      <c r="G461" s="4">
        <f t="shared" si="63"/>
        <v>0</v>
      </c>
      <c r="H461" s="4">
        <f t="shared" si="64"/>
        <v>28.336939149999147</v>
      </c>
      <c r="I461" s="4">
        <f t="shared" si="67"/>
        <v>1619.4069709999924</v>
      </c>
      <c r="J461" s="9">
        <f t="shared" si="68"/>
        <v>1798.6625602499942</v>
      </c>
      <c r="K461" s="8" t="str">
        <f t="shared" si="69"/>
        <v/>
      </c>
      <c r="L461" s="9">
        <f t="shared" si="70"/>
        <v>-179.25558925000178</v>
      </c>
      <c r="M461" s="9">
        <f t="shared" si="71"/>
        <v>0</v>
      </c>
      <c r="N461" s="9"/>
      <c r="O461" s="9"/>
    </row>
    <row r="462" spans="1:15" x14ac:dyDescent="0.25">
      <c r="A462" s="15">
        <v>41918.958333333336</v>
      </c>
      <c r="B462" s="13">
        <v>1.6094299999999999</v>
      </c>
      <c r="C462" s="13">
        <v>1.5397700000000001</v>
      </c>
      <c r="D462" s="12">
        <f t="shared" si="65"/>
        <v>-4.3405063445000502E-2</v>
      </c>
      <c r="E462" s="3">
        <f t="shared" si="66"/>
        <v>73.000000000000838</v>
      </c>
      <c r="F462" s="3">
        <f t="shared" si="66"/>
        <v>-10.499999999999954</v>
      </c>
      <c r="G462" s="4">
        <f t="shared" si="63"/>
        <v>0</v>
      </c>
      <c r="H462" s="4">
        <f t="shared" si="64"/>
        <v>86.797299250000776</v>
      </c>
      <c r="I462" s="4">
        <f t="shared" si="67"/>
        <v>1706.2042702499932</v>
      </c>
      <c r="J462" s="9">
        <f t="shared" si="68"/>
        <v>1798.6625602499942</v>
      </c>
      <c r="K462" s="8" t="str">
        <f t="shared" si="69"/>
        <v/>
      </c>
      <c r="L462" s="9">
        <f t="shared" si="70"/>
        <v>-92.458290000000943</v>
      </c>
      <c r="M462" s="9">
        <f t="shared" si="71"/>
        <v>0</v>
      </c>
      <c r="N462" s="9"/>
      <c r="O462" s="9"/>
    </row>
    <row r="463" spans="1:15" x14ac:dyDescent="0.25">
      <c r="A463" s="15">
        <v>41919.958333333336</v>
      </c>
      <c r="B463" s="13">
        <v>1.61673</v>
      </c>
      <c r="C463" s="13">
        <v>1.5387200000000001</v>
      </c>
      <c r="D463" s="12">
        <f t="shared" si="65"/>
        <v>-3.4725333520000401E-2</v>
      </c>
      <c r="E463" s="3">
        <f t="shared" si="66"/>
        <v>-50.600000000000648</v>
      </c>
      <c r="F463" s="3">
        <f t="shared" si="66"/>
        <v>-7.2000000000005393</v>
      </c>
      <c r="G463" s="4">
        <f t="shared" si="63"/>
        <v>0</v>
      </c>
      <c r="H463" s="4">
        <f t="shared" si="64"/>
        <v>-41.138994799999935</v>
      </c>
      <c r="I463" s="4">
        <f t="shared" si="67"/>
        <v>1665.0652754499934</v>
      </c>
      <c r="J463" s="9">
        <f t="shared" si="68"/>
        <v>1798.6625602499942</v>
      </c>
      <c r="K463" s="8">
        <f t="shared" si="69"/>
        <v>7.4275902413531214E-2</v>
      </c>
      <c r="L463" s="9">
        <f t="shared" si="70"/>
        <v>-133.59728480000081</v>
      </c>
      <c r="M463" s="9">
        <f t="shared" si="71"/>
        <v>1</v>
      </c>
      <c r="N463" s="9"/>
      <c r="O463" s="9"/>
    </row>
    <row r="464" spans="1:15" x14ac:dyDescent="0.25">
      <c r="A464" s="15">
        <v>41920.958333333336</v>
      </c>
      <c r="B464" s="13">
        <v>1.6116699999999999</v>
      </c>
      <c r="C464" s="13">
        <v>1.538</v>
      </c>
      <c r="D464" s="12">
        <f t="shared" si="65"/>
        <v>-3.8839233000000251E-2</v>
      </c>
      <c r="E464" s="3">
        <f t="shared" si="66"/>
        <v>-44.49999999999843</v>
      </c>
      <c r="F464" s="3">
        <f t="shared" si="66"/>
        <v>-2.4000000000001798</v>
      </c>
      <c r="G464" s="4">
        <f t="shared" si="63"/>
        <v>0</v>
      </c>
      <c r="H464" s="4">
        <f t="shared" si="64"/>
        <v>-41.346331599998194</v>
      </c>
      <c r="I464" s="4">
        <f t="shared" si="67"/>
        <v>1623.7189438499952</v>
      </c>
      <c r="J464" s="9">
        <f t="shared" si="68"/>
        <v>1798.6625602499942</v>
      </c>
      <c r="K464" s="8">
        <f t="shared" si="69"/>
        <v>9.7263166680738422E-2</v>
      </c>
      <c r="L464" s="9">
        <f t="shared" si="70"/>
        <v>-174.94361639999897</v>
      </c>
      <c r="M464" s="9">
        <f t="shared" si="71"/>
        <v>1</v>
      </c>
      <c r="N464" s="9"/>
      <c r="O464" s="9"/>
    </row>
    <row r="465" spans="1:15" x14ac:dyDescent="0.25">
      <c r="A465" s="15">
        <v>41921.958333333336</v>
      </c>
      <c r="B465" s="13">
        <v>1.6072200000000001</v>
      </c>
      <c r="C465" s="13">
        <v>1.53776</v>
      </c>
      <c r="D465" s="12">
        <f t="shared" si="65"/>
        <v>-4.2973866160000318E-2</v>
      </c>
      <c r="E465" s="3">
        <f t="shared" si="66"/>
        <v>11.899999999998023</v>
      </c>
      <c r="F465" s="3">
        <f t="shared" si="66"/>
        <v>-132.09999999999945</v>
      </c>
      <c r="G465" s="4">
        <f t="shared" si="63"/>
        <v>0</v>
      </c>
      <c r="H465" s="4">
        <f t="shared" si="64"/>
        <v>185.48316484999731</v>
      </c>
      <c r="I465" s="4">
        <f t="shared" si="67"/>
        <v>1809.2021086999926</v>
      </c>
      <c r="J465" s="9">
        <f t="shared" si="68"/>
        <v>1809.2021086999926</v>
      </c>
      <c r="K465" s="8" t="str">
        <f t="shared" si="69"/>
        <v/>
      </c>
      <c r="L465" s="9">
        <f t="shared" si="70"/>
        <v>-174.94361639999897</v>
      </c>
      <c r="M465" s="9" t="str">
        <f t="shared" si="71"/>
        <v/>
      </c>
      <c r="N465" s="9"/>
      <c r="O465" s="9"/>
    </row>
    <row r="466" spans="1:15" x14ac:dyDescent="0.25">
      <c r="A466" s="15">
        <v>41924.958333333336</v>
      </c>
      <c r="B466" s="13">
        <v>1.6084099999999999</v>
      </c>
      <c r="C466" s="13">
        <v>1.5245500000000001</v>
      </c>
      <c r="D466" s="12">
        <f t="shared" si="65"/>
        <v>-2.4425549675000324E-2</v>
      </c>
      <c r="E466" s="3">
        <f t="shared" si="66"/>
        <v>-181.8999999999993</v>
      </c>
      <c r="F466" s="3">
        <f t="shared" si="66"/>
        <v>-80.900000000001526</v>
      </c>
      <c r="G466" s="4">
        <f t="shared" si="63"/>
        <v>0</v>
      </c>
      <c r="H466" s="4">
        <f t="shared" si="64"/>
        <v>-75.595094349997282</v>
      </c>
      <c r="I466" s="4">
        <f t="shared" si="67"/>
        <v>1733.6070143499953</v>
      </c>
      <c r="J466" s="9">
        <f t="shared" si="68"/>
        <v>1809.2021086999926</v>
      </c>
      <c r="K466" s="8">
        <f t="shared" si="69"/>
        <v>4.1783664736227966E-2</v>
      </c>
      <c r="L466" s="9">
        <f t="shared" si="70"/>
        <v>-75.595094349997225</v>
      </c>
      <c r="M466" s="9">
        <f t="shared" si="71"/>
        <v>0</v>
      </c>
      <c r="N466" s="9"/>
      <c r="O466" s="9"/>
    </row>
    <row r="467" spans="1:15" x14ac:dyDescent="0.25">
      <c r="A467" s="15">
        <v>41925.958333333336</v>
      </c>
      <c r="B467" s="13">
        <v>1.59022</v>
      </c>
      <c r="C467" s="13">
        <v>1.5164599999999999</v>
      </c>
      <c r="D467" s="12">
        <f t="shared" si="65"/>
        <v>-3.1985059110000158E-2</v>
      </c>
      <c r="E467" s="3">
        <f t="shared" si="66"/>
        <v>117.49999999999928</v>
      </c>
      <c r="F467" s="3">
        <f t="shared" si="66"/>
        <v>-108.39999999999961</v>
      </c>
      <c r="G467" s="4">
        <f t="shared" si="63"/>
        <v>0</v>
      </c>
      <c r="H467" s="4">
        <f t="shared" si="64"/>
        <v>259.94068939999875</v>
      </c>
      <c r="I467" s="4">
        <f t="shared" si="67"/>
        <v>1993.5477037499941</v>
      </c>
      <c r="J467" s="9">
        <f t="shared" si="68"/>
        <v>1993.5477037499941</v>
      </c>
      <c r="K467" s="8" t="str">
        <f t="shared" si="69"/>
        <v/>
      </c>
      <c r="L467" s="9">
        <f t="shared" si="70"/>
        <v>-75.595094349997225</v>
      </c>
      <c r="M467" s="9" t="str">
        <f t="shared" si="71"/>
        <v/>
      </c>
      <c r="N467" s="9"/>
      <c r="O467" s="9"/>
    </row>
    <row r="468" spans="1:15" x14ac:dyDescent="0.25">
      <c r="A468" s="15">
        <v>41926.958333333336</v>
      </c>
      <c r="B468" s="13">
        <v>1.6019699999999999</v>
      </c>
      <c r="C468" s="13">
        <v>1.50562</v>
      </c>
      <c r="D468" s="12">
        <f t="shared" si="65"/>
        <v>-5.9909901700001544E-3</v>
      </c>
      <c r="E468" s="3">
        <f t="shared" si="66"/>
        <v>66.00000000000162</v>
      </c>
      <c r="F468" s="3">
        <f t="shared" si="66"/>
        <v>103.6999999999999</v>
      </c>
      <c r="G468" s="4">
        <f t="shared" si="63"/>
        <v>0</v>
      </c>
      <c r="H468" s="4">
        <f t="shared" si="64"/>
        <v>0</v>
      </c>
      <c r="I468" s="4">
        <f t="shared" si="67"/>
        <v>1993.5477037499941</v>
      </c>
      <c r="J468" s="9">
        <f t="shared" si="68"/>
        <v>1993.5477037499941</v>
      </c>
      <c r="K468" s="8" t="str">
        <f t="shared" si="69"/>
        <v/>
      </c>
      <c r="L468" s="9">
        <f t="shared" si="70"/>
        <v>-75.595094349997225</v>
      </c>
      <c r="M468" s="9" t="str">
        <f t="shared" si="71"/>
        <v/>
      </c>
      <c r="N468" s="9"/>
      <c r="O468" s="9"/>
    </row>
    <row r="469" spans="1:15" x14ac:dyDescent="0.25">
      <c r="A469" s="15">
        <v>41927.958333333336</v>
      </c>
      <c r="B469" s="13">
        <v>1.6085700000000001</v>
      </c>
      <c r="C469" s="13">
        <v>1.5159899999999999</v>
      </c>
      <c r="D469" s="12">
        <f t="shared" si="65"/>
        <v>-1.3017465715000176E-2</v>
      </c>
      <c r="E469" s="3">
        <f t="shared" si="66"/>
        <v>5.5000000000005045</v>
      </c>
      <c r="F469" s="3">
        <f t="shared" si="66"/>
        <v>49.200000000000358</v>
      </c>
      <c r="G469" s="4">
        <f t="shared" si="63"/>
        <v>0</v>
      </c>
      <c r="H469" s="4">
        <f t="shared" si="64"/>
        <v>0</v>
      </c>
      <c r="I469" s="4">
        <f t="shared" si="67"/>
        <v>1993.5477037499941</v>
      </c>
      <c r="J469" s="9">
        <f t="shared" si="68"/>
        <v>1993.5477037499941</v>
      </c>
      <c r="K469" s="8" t="str">
        <f t="shared" si="69"/>
        <v/>
      </c>
      <c r="L469" s="9">
        <f t="shared" si="70"/>
        <v>-75.595094349997225</v>
      </c>
      <c r="M469" s="9" t="str">
        <f t="shared" si="71"/>
        <v/>
      </c>
      <c r="N469" s="9"/>
      <c r="O469" s="9"/>
    </row>
    <row r="470" spans="1:15" x14ac:dyDescent="0.25">
      <c r="A470" s="15">
        <v>41928.958333333336</v>
      </c>
      <c r="B470" s="13">
        <v>1.6091200000000001</v>
      </c>
      <c r="C470" s="13">
        <v>1.52091</v>
      </c>
      <c r="D470" s="12">
        <f t="shared" si="65"/>
        <v>-1.8932485934999965E-2</v>
      </c>
      <c r="E470" s="3">
        <f t="shared" si="66"/>
        <v>71.099999999999497</v>
      </c>
      <c r="F470" s="3">
        <f t="shared" si="66"/>
        <v>27.500000000000302</v>
      </c>
      <c r="G470" s="4">
        <f t="shared" si="63"/>
        <v>0</v>
      </c>
      <c r="H470" s="4">
        <f t="shared" si="64"/>
        <v>0</v>
      </c>
      <c r="I470" s="4">
        <f t="shared" si="67"/>
        <v>1993.5477037499941</v>
      </c>
      <c r="J470" s="9">
        <f t="shared" si="68"/>
        <v>1993.5477037499941</v>
      </c>
      <c r="K470" s="8" t="str">
        <f t="shared" si="69"/>
        <v/>
      </c>
      <c r="L470" s="9">
        <f t="shared" si="70"/>
        <v>-75.595094349997225</v>
      </c>
      <c r="M470" s="9" t="str">
        <f t="shared" si="71"/>
        <v/>
      </c>
      <c r="N470" s="9"/>
      <c r="O470" s="9"/>
    </row>
    <row r="471" spans="1:15" x14ac:dyDescent="0.25">
      <c r="A471" s="15">
        <v>41931.958333333336</v>
      </c>
      <c r="B471" s="13">
        <v>1.6162300000000001</v>
      </c>
      <c r="C471" s="13">
        <v>1.52366</v>
      </c>
      <c r="D471" s="12">
        <f t="shared" si="65"/>
        <v>-1.5436064309999997E-2</v>
      </c>
      <c r="E471" s="3">
        <f t="shared" si="66"/>
        <v>-50.000000000001151</v>
      </c>
      <c r="F471" s="3">
        <f t="shared" si="66"/>
        <v>53.199999999999918</v>
      </c>
      <c r="G471" s="4">
        <f t="shared" si="63"/>
        <v>0</v>
      </c>
      <c r="H471" s="4">
        <f t="shared" si="64"/>
        <v>0</v>
      </c>
      <c r="I471" s="4">
        <f t="shared" si="67"/>
        <v>1993.5477037499941</v>
      </c>
      <c r="J471" s="9">
        <f t="shared" si="68"/>
        <v>1993.5477037499941</v>
      </c>
      <c r="K471" s="8" t="str">
        <f t="shared" si="69"/>
        <v/>
      </c>
      <c r="L471" s="9">
        <f t="shared" si="70"/>
        <v>-75.595094349997225</v>
      </c>
      <c r="M471" s="9" t="str">
        <f t="shared" si="71"/>
        <v/>
      </c>
      <c r="N471" s="9"/>
      <c r="O471" s="9"/>
    </row>
    <row r="472" spans="1:15" x14ac:dyDescent="0.25">
      <c r="A472" s="15">
        <v>41932.958333333336</v>
      </c>
      <c r="B472" s="13">
        <v>1.6112299999999999</v>
      </c>
      <c r="C472" s="13">
        <v>1.52898</v>
      </c>
      <c r="D472" s="12">
        <f t="shared" si="65"/>
        <v>-2.7426695930000466E-2</v>
      </c>
      <c r="E472" s="3">
        <f t="shared" si="66"/>
        <v>-62.699999999999974</v>
      </c>
      <c r="F472" s="3">
        <f t="shared" si="66"/>
        <v>17.199999999999438</v>
      </c>
      <c r="G472" s="4">
        <f t="shared" si="63"/>
        <v>0</v>
      </c>
      <c r="H472" s="4">
        <f t="shared" si="64"/>
        <v>-85.301290199999244</v>
      </c>
      <c r="I472" s="4">
        <f t="shared" si="67"/>
        <v>1908.2464135499949</v>
      </c>
      <c r="J472" s="9">
        <f t="shared" si="68"/>
        <v>1993.5477037499941</v>
      </c>
      <c r="K472" s="8">
        <f t="shared" si="69"/>
        <v>4.2788687744738541E-2</v>
      </c>
      <c r="L472" s="9">
        <f t="shared" si="70"/>
        <v>-85.30129019999913</v>
      </c>
      <c r="M472" s="9">
        <f t="shared" si="71"/>
        <v>1</v>
      </c>
      <c r="N472" s="9"/>
      <c r="O472" s="9"/>
    </row>
    <row r="473" spans="1:15" x14ac:dyDescent="0.25">
      <c r="A473" s="15">
        <v>41933.958333333336</v>
      </c>
      <c r="B473" s="13">
        <v>1.6049599999999999</v>
      </c>
      <c r="C473" s="13">
        <v>1.5306999999999999</v>
      </c>
      <c r="D473" s="12">
        <f t="shared" si="65"/>
        <v>-3.5956824950000188E-2</v>
      </c>
      <c r="E473" s="3">
        <f t="shared" si="66"/>
        <v>-21.700000000000053</v>
      </c>
      <c r="F473" s="3">
        <f t="shared" si="66"/>
        <v>-14.499999999999513</v>
      </c>
      <c r="G473" s="4">
        <f t="shared" si="63"/>
        <v>0</v>
      </c>
      <c r="H473" s="4">
        <f t="shared" si="64"/>
        <v>-2.6465867500006901</v>
      </c>
      <c r="I473" s="4">
        <f t="shared" si="67"/>
        <v>1905.5998267999942</v>
      </c>
      <c r="J473" s="9">
        <f t="shared" si="68"/>
        <v>1993.5477037499941</v>
      </c>
      <c r="K473" s="8">
        <f t="shared" si="69"/>
        <v>4.4116264077636136E-2</v>
      </c>
      <c r="L473" s="9">
        <f t="shared" si="70"/>
        <v>-87.947876949999909</v>
      </c>
      <c r="M473" s="9">
        <f t="shared" si="71"/>
        <v>1</v>
      </c>
      <c r="N473" s="9"/>
      <c r="O473" s="9"/>
    </row>
    <row r="474" spans="1:15" x14ac:dyDescent="0.25">
      <c r="A474" s="15">
        <v>41934.958333333336</v>
      </c>
      <c r="B474" s="13">
        <v>1.6027899999999999</v>
      </c>
      <c r="C474" s="13">
        <v>1.52925</v>
      </c>
      <c r="D474" s="12">
        <f t="shared" si="65"/>
        <v>-3.6221483625000106E-2</v>
      </c>
      <c r="E474" s="3">
        <f t="shared" si="66"/>
        <v>57.599999999999874</v>
      </c>
      <c r="F474" s="3">
        <f t="shared" si="66"/>
        <v>19.100000000000783</v>
      </c>
      <c r="G474" s="4">
        <f t="shared" si="63"/>
        <v>0</v>
      </c>
      <c r="H474" s="4">
        <f t="shared" si="64"/>
        <v>32.502055649998844</v>
      </c>
      <c r="I474" s="4">
        <f t="shared" si="67"/>
        <v>1938.1018824499929</v>
      </c>
      <c r="J474" s="9">
        <f t="shared" si="68"/>
        <v>1993.5477037499941</v>
      </c>
      <c r="K474" s="8" t="str">
        <f t="shared" si="69"/>
        <v/>
      </c>
      <c r="L474" s="9">
        <f t="shared" si="70"/>
        <v>-55.445821300001171</v>
      </c>
      <c r="M474" s="9">
        <f t="shared" si="71"/>
        <v>0</v>
      </c>
      <c r="N474" s="9"/>
      <c r="O474" s="9"/>
    </row>
    <row r="475" spans="1:15" x14ac:dyDescent="0.25">
      <c r="A475" s="15">
        <v>41935.958333333336</v>
      </c>
      <c r="B475" s="13">
        <v>1.6085499999999999</v>
      </c>
      <c r="C475" s="13">
        <v>1.5311600000000001</v>
      </c>
      <c r="D475" s="12">
        <f t="shared" si="65"/>
        <v>-3.2971278060000442E-2</v>
      </c>
      <c r="E475" s="3">
        <f t="shared" si="66"/>
        <v>33.199999999999896</v>
      </c>
      <c r="F475" s="3">
        <f t="shared" si="66"/>
        <v>-4.9000000000010147</v>
      </c>
      <c r="G475" s="4">
        <f t="shared" si="63"/>
        <v>0</v>
      </c>
      <c r="H475" s="4">
        <f t="shared" si="64"/>
        <v>39.638739650001227</v>
      </c>
      <c r="I475" s="4">
        <f t="shared" si="67"/>
        <v>1977.7406220999942</v>
      </c>
      <c r="J475" s="9">
        <f t="shared" si="68"/>
        <v>1993.5477037499941</v>
      </c>
      <c r="K475" s="8" t="str">
        <f t="shared" si="69"/>
        <v/>
      </c>
      <c r="L475" s="9">
        <f t="shared" si="70"/>
        <v>-15.807081649999873</v>
      </c>
      <c r="M475" s="9">
        <f t="shared" si="71"/>
        <v>0</v>
      </c>
      <c r="N475" s="9"/>
      <c r="O475" s="9"/>
    </row>
    <row r="476" spans="1:15" x14ac:dyDescent="0.25">
      <c r="A476" s="15">
        <v>41938.958333333336</v>
      </c>
      <c r="B476" s="13">
        <v>1.6118699999999999</v>
      </c>
      <c r="C476" s="13">
        <v>1.53067</v>
      </c>
      <c r="D476" s="12">
        <f t="shared" si="65"/>
        <v>-2.9007404095000355E-2</v>
      </c>
      <c r="E476" s="3">
        <f t="shared" si="66"/>
        <v>10.400000000001519</v>
      </c>
      <c r="F476" s="3">
        <f t="shared" si="66"/>
        <v>-29.900000000000482</v>
      </c>
      <c r="G476" s="4">
        <f t="shared" si="63"/>
        <v>0</v>
      </c>
      <c r="H476" s="4">
        <f t="shared" si="64"/>
        <v>49.689452150002154</v>
      </c>
      <c r="I476" s="4">
        <f t="shared" si="67"/>
        <v>2027.4300742499963</v>
      </c>
      <c r="J476" s="9">
        <f t="shared" si="68"/>
        <v>2027.4300742499963</v>
      </c>
      <c r="K476" s="8" t="str">
        <f t="shared" si="69"/>
        <v/>
      </c>
      <c r="L476" s="9">
        <f t="shared" si="70"/>
        <v>-15.807081649999873</v>
      </c>
      <c r="M476" s="9" t="str">
        <f t="shared" si="71"/>
        <v/>
      </c>
      <c r="N476" s="9"/>
      <c r="O476" s="9"/>
    </row>
    <row r="477" spans="1:15" x14ac:dyDescent="0.25">
      <c r="A477" s="15">
        <v>41939.958333333336</v>
      </c>
      <c r="B477" s="13">
        <v>1.6129100000000001</v>
      </c>
      <c r="C477" s="13">
        <v>1.5276799999999999</v>
      </c>
      <c r="D477" s="12">
        <f t="shared" si="65"/>
        <v>-2.4038458880000002E-2</v>
      </c>
      <c r="E477" s="3">
        <f t="shared" si="66"/>
        <v>-118.80000000000112</v>
      </c>
      <c r="F477" s="3">
        <f t="shared" si="66"/>
        <v>11.499999999999844</v>
      </c>
      <c r="G477" s="4">
        <f t="shared" si="63"/>
        <v>0</v>
      </c>
      <c r="H477" s="4">
        <f t="shared" si="64"/>
        <v>-133.91132775000091</v>
      </c>
      <c r="I477" s="4">
        <f t="shared" si="67"/>
        <v>1893.5187464999954</v>
      </c>
      <c r="J477" s="9">
        <f t="shared" si="68"/>
        <v>2027.4300742499963</v>
      </c>
      <c r="K477" s="8">
        <f t="shared" si="69"/>
        <v>6.6049788572628554E-2</v>
      </c>
      <c r="L477" s="9">
        <f t="shared" si="70"/>
        <v>-133.91132775000096</v>
      </c>
      <c r="M477" s="9">
        <f t="shared" si="71"/>
        <v>1</v>
      </c>
      <c r="N477" s="9"/>
      <c r="O477" s="9"/>
    </row>
    <row r="478" spans="1:15" x14ac:dyDescent="0.25">
      <c r="A478" s="15">
        <v>41940.958333333336</v>
      </c>
      <c r="B478" s="13">
        <v>1.60103</v>
      </c>
      <c r="C478" s="13">
        <v>1.5288299999999999</v>
      </c>
      <c r="D478" s="12">
        <f t="shared" si="65"/>
        <v>-3.7429591655000261E-2</v>
      </c>
      <c r="E478" s="3">
        <f t="shared" si="66"/>
        <v>-10.200000000000209</v>
      </c>
      <c r="F478" s="3">
        <f t="shared" si="66"/>
        <v>6.8000000000001393</v>
      </c>
      <c r="G478" s="4">
        <f t="shared" si="63"/>
        <v>0</v>
      </c>
      <c r="H478" s="4">
        <f t="shared" si="64"/>
        <v>-19.135393800000394</v>
      </c>
      <c r="I478" s="4">
        <f t="shared" si="67"/>
        <v>1874.3833526999949</v>
      </c>
      <c r="J478" s="9">
        <f t="shared" si="68"/>
        <v>2027.4300742499963</v>
      </c>
      <c r="K478" s="8">
        <f t="shared" si="69"/>
        <v>7.548803951061922E-2</v>
      </c>
      <c r="L478" s="9">
        <f t="shared" si="70"/>
        <v>-153.04672155000139</v>
      </c>
      <c r="M478" s="9">
        <f t="shared" si="71"/>
        <v>1</v>
      </c>
      <c r="N478" s="9"/>
      <c r="O478" s="9"/>
    </row>
    <row r="479" spans="1:15" x14ac:dyDescent="0.25">
      <c r="A479" s="15">
        <v>41941.958333333336</v>
      </c>
      <c r="B479" s="13">
        <v>1.6000099999999999</v>
      </c>
      <c r="C479" s="13">
        <v>1.5295099999999999</v>
      </c>
      <c r="D479" s="12">
        <f t="shared" si="65"/>
        <v>-3.934313103500009E-2</v>
      </c>
      <c r="E479" s="3">
        <f t="shared" si="66"/>
        <v>-9.6999999999991537</v>
      </c>
      <c r="F479" s="3">
        <f t="shared" si="66"/>
        <v>95.400000000001043</v>
      </c>
      <c r="G479" s="4">
        <f t="shared" si="63"/>
        <v>0</v>
      </c>
      <c r="H479" s="4">
        <f t="shared" si="64"/>
        <v>-135.05831890000053</v>
      </c>
      <c r="I479" s="4">
        <f t="shared" si="67"/>
        <v>1739.3250337999943</v>
      </c>
      <c r="J479" s="9">
        <f t="shared" si="68"/>
        <v>2027.4300742499963</v>
      </c>
      <c r="K479" s="8">
        <f t="shared" si="69"/>
        <v>0.14210356456144613</v>
      </c>
      <c r="L479" s="9">
        <f t="shared" si="70"/>
        <v>-288.10504045000198</v>
      </c>
      <c r="M479" s="9">
        <f t="shared" si="71"/>
        <v>1</v>
      </c>
      <c r="N479" s="9"/>
      <c r="O479" s="9"/>
    </row>
    <row r="480" spans="1:15" x14ac:dyDescent="0.25">
      <c r="A480" s="15">
        <v>41942.958333333336</v>
      </c>
      <c r="B480" s="13">
        <v>1.59904</v>
      </c>
      <c r="C480" s="13">
        <v>1.53905</v>
      </c>
      <c r="D480" s="12">
        <f t="shared" si="65"/>
        <v>-5.2848962925000187E-2</v>
      </c>
      <c r="E480" s="3">
        <f t="shared" si="66"/>
        <v>-20.199999999999108</v>
      </c>
      <c r="F480" s="3">
        <f t="shared" si="66"/>
        <v>33.699999999998731</v>
      </c>
      <c r="G480" s="4">
        <f t="shared" si="63"/>
        <v>0</v>
      </c>
      <c r="H480" s="4">
        <f t="shared" si="64"/>
        <v>-64.482760449997443</v>
      </c>
      <c r="I480" s="4">
        <f t="shared" si="67"/>
        <v>1674.842273349997</v>
      </c>
      <c r="J480" s="9">
        <f t="shared" si="68"/>
        <v>2027.4300742499963</v>
      </c>
      <c r="K480" s="8">
        <f t="shared" si="69"/>
        <v>0.17390873568373577</v>
      </c>
      <c r="L480" s="9">
        <f t="shared" si="70"/>
        <v>-352.58780089999937</v>
      </c>
      <c r="M480" s="9">
        <f t="shared" si="71"/>
        <v>1</v>
      </c>
      <c r="N480" s="9"/>
      <c r="O480" s="9"/>
    </row>
    <row r="481" spans="1:15" x14ac:dyDescent="0.25">
      <c r="A481" s="15">
        <v>41946</v>
      </c>
      <c r="B481" s="13">
        <v>1.5970200000000001</v>
      </c>
      <c r="C481" s="13">
        <v>1.5424199999999999</v>
      </c>
      <c r="D481" s="12">
        <f t="shared" si="65"/>
        <v>-5.9297238970000166E-2</v>
      </c>
      <c r="E481" s="3">
        <f t="shared" si="66"/>
        <v>31.199999999997896</v>
      </c>
      <c r="F481" s="3">
        <f t="shared" si="66"/>
        <v>-65.999999999999389</v>
      </c>
      <c r="G481" s="4">
        <f t="shared" si="63"/>
        <v>0</v>
      </c>
      <c r="H481" s="4">
        <f t="shared" si="64"/>
        <v>117.9258809999971</v>
      </c>
      <c r="I481" s="4">
        <f t="shared" si="67"/>
        <v>1792.7681543499941</v>
      </c>
      <c r="J481" s="9">
        <f t="shared" si="68"/>
        <v>2027.4300742499963</v>
      </c>
      <c r="K481" s="8" t="str">
        <f t="shared" si="69"/>
        <v/>
      </c>
      <c r="L481" s="9">
        <f t="shared" si="70"/>
        <v>-234.6619199000022</v>
      </c>
      <c r="M481" s="9">
        <f t="shared" si="71"/>
        <v>0</v>
      </c>
      <c r="N481" s="9"/>
      <c r="O481" s="9"/>
    </row>
    <row r="482" spans="1:15" x14ac:dyDescent="0.25">
      <c r="A482" s="15">
        <v>41947</v>
      </c>
      <c r="B482" s="13">
        <v>1.6001399999999999</v>
      </c>
      <c r="C482" s="13">
        <v>1.53582</v>
      </c>
      <c r="D482" s="12">
        <f t="shared" si="65"/>
        <v>-4.7504650870000331E-2</v>
      </c>
      <c r="E482" s="3">
        <f t="shared" si="66"/>
        <v>-26.999999999999247</v>
      </c>
      <c r="F482" s="3">
        <f t="shared" si="66"/>
        <v>43.50000000000076</v>
      </c>
      <c r="G482" s="4">
        <f t="shared" si="63"/>
        <v>0</v>
      </c>
      <c r="H482" s="4">
        <f t="shared" si="64"/>
        <v>-84.160239750000244</v>
      </c>
      <c r="I482" s="4">
        <f t="shared" si="67"/>
        <v>1708.6079145999938</v>
      </c>
      <c r="J482" s="9">
        <f t="shared" si="68"/>
        <v>2027.4300742499963</v>
      </c>
      <c r="K482" s="8">
        <f t="shared" si="69"/>
        <v>0.15725433083947116</v>
      </c>
      <c r="L482" s="9">
        <f t="shared" si="70"/>
        <v>-318.8221596500025</v>
      </c>
      <c r="M482" s="9">
        <f t="shared" si="71"/>
        <v>1</v>
      </c>
      <c r="N482" s="9"/>
      <c r="O482" s="9"/>
    </row>
    <row r="483" spans="1:15" x14ac:dyDescent="0.25">
      <c r="A483" s="15">
        <v>41948</v>
      </c>
      <c r="B483" s="13">
        <v>1.59744</v>
      </c>
      <c r="C483" s="13">
        <v>1.54017</v>
      </c>
      <c r="D483" s="12">
        <f t="shared" si="65"/>
        <v>-5.5920674845000073E-2</v>
      </c>
      <c r="E483" s="3">
        <f t="shared" si="66"/>
        <v>-143.80000000000058</v>
      </c>
      <c r="F483" s="3">
        <f t="shared" si="66"/>
        <v>4.5999999999990493</v>
      </c>
      <c r="G483" s="4">
        <f t="shared" si="63"/>
        <v>0</v>
      </c>
      <c r="H483" s="4">
        <f t="shared" si="64"/>
        <v>-149.84453109999933</v>
      </c>
      <c r="I483" s="4">
        <f t="shared" si="67"/>
        <v>1558.7633834999945</v>
      </c>
      <c r="J483" s="9">
        <f t="shared" si="68"/>
        <v>2027.4300742499963</v>
      </c>
      <c r="K483" s="8">
        <f t="shared" si="69"/>
        <v>0.23116293711060532</v>
      </c>
      <c r="L483" s="9">
        <f t="shared" si="70"/>
        <v>-468.66669075000186</v>
      </c>
      <c r="M483" s="9">
        <f t="shared" si="71"/>
        <v>1</v>
      </c>
      <c r="N483" s="9"/>
      <c r="O483" s="9"/>
    </row>
    <row r="484" spans="1:15" x14ac:dyDescent="0.25">
      <c r="A484" s="15">
        <v>41949</v>
      </c>
      <c r="B484" s="13">
        <v>1.5830599999999999</v>
      </c>
      <c r="C484" s="13">
        <v>1.5406299999999999</v>
      </c>
      <c r="D484" s="12">
        <f t="shared" si="65"/>
        <v>-7.0905127955000369E-2</v>
      </c>
      <c r="E484" s="3">
        <f t="shared" si="66"/>
        <v>35.400000000000986</v>
      </c>
      <c r="F484" s="3">
        <f t="shared" si="66"/>
        <v>-78.700000000000443</v>
      </c>
      <c r="G484" s="4">
        <f t="shared" si="63"/>
        <v>0</v>
      </c>
      <c r="H484" s="4">
        <f t="shared" si="64"/>
        <v>138.81404295000158</v>
      </c>
      <c r="I484" s="4">
        <f t="shared" si="67"/>
        <v>1697.577426449996</v>
      </c>
      <c r="J484" s="9">
        <f t="shared" si="68"/>
        <v>2027.4300742499963</v>
      </c>
      <c r="K484" s="8" t="str">
        <f t="shared" si="69"/>
        <v/>
      </c>
      <c r="L484" s="9">
        <f t="shared" si="70"/>
        <v>-329.85264780000034</v>
      </c>
      <c r="M484" s="9">
        <f t="shared" si="71"/>
        <v>0</v>
      </c>
      <c r="N484" s="9"/>
      <c r="O484" s="9"/>
    </row>
    <row r="485" spans="1:15" x14ac:dyDescent="0.25">
      <c r="A485" s="15">
        <v>41950</v>
      </c>
      <c r="B485" s="13">
        <v>1.5866</v>
      </c>
      <c r="C485" s="13">
        <v>1.5327599999999999</v>
      </c>
      <c r="D485" s="12">
        <f t="shared" si="65"/>
        <v>-5.7023723660000192E-2</v>
      </c>
      <c r="E485" s="3">
        <f t="shared" si="66"/>
        <v>-24.800000000000377</v>
      </c>
      <c r="F485" s="3">
        <f t="shared" si="66"/>
        <v>9.0000000000012292</v>
      </c>
      <c r="G485" s="4">
        <f t="shared" si="63"/>
        <v>0</v>
      </c>
      <c r="H485" s="4">
        <f t="shared" si="64"/>
        <v>-36.626256500001993</v>
      </c>
      <c r="I485" s="4">
        <f t="shared" si="67"/>
        <v>1660.951169949994</v>
      </c>
      <c r="J485" s="9">
        <f t="shared" si="68"/>
        <v>2027.4300742499963</v>
      </c>
      <c r="K485" s="8">
        <f t="shared" si="69"/>
        <v>0.18076031768226253</v>
      </c>
      <c r="L485" s="9">
        <f t="shared" si="70"/>
        <v>-366.47890430000234</v>
      </c>
      <c r="M485" s="9">
        <f t="shared" si="71"/>
        <v>1</v>
      </c>
      <c r="N485" s="9"/>
      <c r="O485" s="9"/>
    </row>
    <row r="486" spans="1:15" x14ac:dyDescent="0.25">
      <c r="A486" s="15">
        <v>41953</v>
      </c>
      <c r="B486" s="13">
        <v>1.58412</v>
      </c>
      <c r="C486" s="13">
        <v>1.53366</v>
      </c>
      <c r="D486" s="12">
        <f t="shared" si="65"/>
        <v>-6.0686349310000054E-2</v>
      </c>
      <c r="E486" s="3">
        <f t="shared" si="66"/>
        <v>75.300000000000367</v>
      </c>
      <c r="F486" s="3">
        <f t="shared" si="66"/>
        <v>16.400000000000858</v>
      </c>
      <c r="G486" s="4">
        <f t="shared" si="63"/>
        <v>0</v>
      </c>
      <c r="H486" s="4">
        <f t="shared" si="64"/>
        <v>53.749932599999241</v>
      </c>
      <c r="I486" s="4">
        <f t="shared" si="67"/>
        <v>1714.7011025499933</v>
      </c>
      <c r="J486" s="9">
        <f t="shared" si="68"/>
        <v>2027.4300742499963</v>
      </c>
      <c r="K486" s="8" t="str">
        <f t="shared" si="69"/>
        <v/>
      </c>
      <c r="L486" s="9">
        <f t="shared" si="70"/>
        <v>-312.72897170000306</v>
      </c>
      <c r="M486" s="9">
        <f t="shared" si="71"/>
        <v>0</v>
      </c>
      <c r="N486" s="9"/>
      <c r="O486" s="9"/>
    </row>
    <row r="487" spans="1:15" x14ac:dyDescent="0.25">
      <c r="A487" s="15">
        <v>41954</v>
      </c>
      <c r="B487" s="13">
        <v>1.59165</v>
      </c>
      <c r="C487" s="13">
        <v>1.5353000000000001</v>
      </c>
      <c r="D487" s="12">
        <f t="shared" si="65"/>
        <v>-5.531135605000026E-2</v>
      </c>
      <c r="E487" s="3">
        <f t="shared" si="66"/>
        <v>-139.49999999999906</v>
      </c>
      <c r="F487" s="3">
        <f t="shared" si="66"/>
        <v>-106.40000000000205</v>
      </c>
      <c r="G487" s="4">
        <f t="shared" si="63"/>
        <v>0</v>
      </c>
      <c r="H487" s="4">
        <f t="shared" si="64"/>
        <v>0.31263240000365045</v>
      </c>
      <c r="I487" s="4">
        <f t="shared" si="67"/>
        <v>1715.0137349499969</v>
      </c>
      <c r="J487" s="9">
        <f t="shared" si="68"/>
        <v>2027.4300742499963</v>
      </c>
      <c r="K487" s="8" t="str">
        <f t="shared" si="69"/>
        <v/>
      </c>
      <c r="L487" s="9">
        <f t="shared" si="70"/>
        <v>-312.41633929999944</v>
      </c>
      <c r="M487" s="9">
        <f t="shared" si="71"/>
        <v>0</v>
      </c>
      <c r="N487" s="9"/>
      <c r="O487" s="9"/>
    </row>
    <row r="488" spans="1:15" x14ac:dyDescent="0.25">
      <c r="A488" s="15">
        <v>41955</v>
      </c>
      <c r="B488" s="13">
        <v>1.5777000000000001</v>
      </c>
      <c r="C488" s="13">
        <v>1.5246599999999999</v>
      </c>
      <c r="D488" s="12">
        <f t="shared" si="65"/>
        <v>-5.5280092809999903E-2</v>
      </c>
      <c r="E488" s="3">
        <f t="shared" si="66"/>
        <v>-67.200000000000585</v>
      </c>
      <c r="F488" s="3">
        <f t="shared" si="66"/>
        <v>-110.50000000000004</v>
      </c>
      <c r="G488" s="4">
        <f t="shared" si="63"/>
        <v>0</v>
      </c>
      <c r="H488" s="4">
        <f t="shared" si="64"/>
        <v>78.000149249999481</v>
      </c>
      <c r="I488" s="4">
        <f t="shared" si="67"/>
        <v>1793.0138841999965</v>
      </c>
      <c r="J488" s="9">
        <f t="shared" si="68"/>
        <v>2027.4300742499963</v>
      </c>
      <c r="K488" s="8" t="str">
        <f t="shared" si="69"/>
        <v/>
      </c>
      <c r="L488" s="9">
        <f t="shared" si="70"/>
        <v>-234.41619004999984</v>
      </c>
      <c r="M488" s="9">
        <f t="shared" si="71"/>
        <v>0</v>
      </c>
      <c r="N488" s="9"/>
      <c r="O488" s="9"/>
    </row>
    <row r="489" spans="1:15" x14ac:dyDescent="0.25">
      <c r="A489" s="15">
        <v>41956</v>
      </c>
      <c r="B489" s="13">
        <v>1.57098</v>
      </c>
      <c r="C489" s="13">
        <v>1.5136099999999999</v>
      </c>
      <c r="D489" s="12">
        <f t="shared" si="65"/>
        <v>-4.7480077884999972E-2</v>
      </c>
      <c r="E489" s="3">
        <f t="shared" si="66"/>
        <v>-44.90000000000105</v>
      </c>
      <c r="F489" s="3">
        <f t="shared" si="66"/>
        <v>-114.4999999999996</v>
      </c>
      <c r="G489" s="4">
        <f t="shared" si="63"/>
        <v>0</v>
      </c>
      <c r="H489" s="4">
        <f t="shared" si="64"/>
        <v>105.55626324999844</v>
      </c>
      <c r="I489" s="4">
        <f t="shared" si="67"/>
        <v>1898.5701474499949</v>
      </c>
      <c r="J489" s="9">
        <f t="shared" si="68"/>
        <v>2027.4300742499963</v>
      </c>
      <c r="K489" s="8" t="str">
        <f t="shared" si="69"/>
        <v/>
      </c>
      <c r="L489" s="9">
        <f t="shared" si="70"/>
        <v>-128.8599268000014</v>
      </c>
      <c r="M489" s="9">
        <f t="shared" si="71"/>
        <v>0</v>
      </c>
      <c r="N489" s="9"/>
      <c r="O489" s="9"/>
    </row>
    <row r="490" spans="1:15" x14ac:dyDescent="0.25">
      <c r="A490" s="15">
        <v>41957</v>
      </c>
      <c r="B490" s="13">
        <v>1.5664899999999999</v>
      </c>
      <c r="C490" s="13">
        <v>1.5021599999999999</v>
      </c>
      <c r="D490" s="12">
        <f t="shared" si="65"/>
        <v>-3.6924451560000016E-2</v>
      </c>
      <c r="E490" s="3">
        <f t="shared" si="66"/>
        <v>-24.999999999999467</v>
      </c>
      <c r="F490" s="3">
        <f t="shared" si="66"/>
        <v>70.5</v>
      </c>
      <c r="G490" s="4">
        <f t="shared" si="63"/>
        <v>0</v>
      </c>
      <c r="H490" s="4">
        <f t="shared" si="64"/>
        <v>-117.63900924999948</v>
      </c>
      <c r="I490" s="4">
        <f t="shared" si="67"/>
        <v>1780.9311381999955</v>
      </c>
      <c r="J490" s="9">
        <f t="shared" si="68"/>
        <v>2027.4300742499963</v>
      </c>
      <c r="K490" s="8">
        <f t="shared" si="69"/>
        <v>0.12158196683611278</v>
      </c>
      <c r="L490" s="9">
        <f t="shared" si="70"/>
        <v>-246.49893605000079</v>
      </c>
      <c r="M490" s="9">
        <f t="shared" si="71"/>
        <v>1</v>
      </c>
      <c r="N490" s="9"/>
      <c r="O490" s="9"/>
    </row>
    <row r="491" spans="1:15" x14ac:dyDescent="0.25">
      <c r="A491" s="15">
        <v>41960</v>
      </c>
      <c r="B491" s="13">
        <v>1.56399</v>
      </c>
      <c r="C491" s="13">
        <v>1.5092099999999999</v>
      </c>
      <c r="D491" s="12">
        <f t="shared" si="65"/>
        <v>-4.8688352485000141E-2</v>
      </c>
      <c r="E491" s="3">
        <f t="shared" si="66"/>
        <v>-8.2999999999988638</v>
      </c>
      <c r="F491" s="3">
        <f t="shared" si="66"/>
        <v>-112.69999999999891</v>
      </c>
      <c r="G491" s="4">
        <f t="shared" si="63"/>
        <v>0</v>
      </c>
      <c r="H491" s="4">
        <f t="shared" si="64"/>
        <v>139.7910119499997</v>
      </c>
      <c r="I491" s="4">
        <f t="shared" si="67"/>
        <v>1920.7221501499953</v>
      </c>
      <c r="J491" s="9">
        <f t="shared" si="68"/>
        <v>2027.4300742499963</v>
      </c>
      <c r="K491" s="8" t="str">
        <f t="shared" si="69"/>
        <v/>
      </c>
      <c r="L491" s="9">
        <f t="shared" si="70"/>
        <v>-106.70792410000104</v>
      </c>
      <c r="M491" s="9">
        <f t="shared" si="71"/>
        <v>0</v>
      </c>
      <c r="N491" s="9"/>
      <c r="O491" s="9"/>
    </row>
    <row r="492" spans="1:15" x14ac:dyDescent="0.25">
      <c r="A492" s="15">
        <v>41961</v>
      </c>
      <c r="B492" s="13">
        <v>1.5631600000000001</v>
      </c>
      <c r="C492" s="13">
        <v>1.49794</v>
      </c>
      <c r="D492" s="12">
        <f t="shared" si="65"/>
        <v>-3.4709251290000021E-2</v>
      </c>
      <c r="E492" s="3">
        <f t="shared" si="66"/>
        <v>48.899999999998386</v>
      </c>
      <c r="F492" s="3">
        <f t="shared" si="66"/>
        <v>26.599999999998847</v>
      </c>
      <c r="G492" s="4">
        <f t="shared" si="63"/>
        <v>0</v>
      </c>
      <c r="H492" s="4">
        <f t="shared" si="64"/>
        <v>13.946841899999903</v>
      </c>
      <c r="I492" s="4">
        <f t="shared" si="67"/>
        <v>1934.6689920499953</v>
      </c>
      <c r="J492" s="9">
        <f t="shared" si="68"/>
        <v>2027.4300742499963</v>
      </c>
      <c r="K492" s="8" t="str">
        <f t="shared" si="69"/>
        <v/>
      </c>
      <c r="L492" s="9">
        <f t="shared" si="70"/>
        <v>-92.761082200001056</v>
      </c>
      <c r="M492" s="9">
        <f t="shared" si="71"/>
        <v>0</v>
      </c>
      <c r="N492" s="9"/>
      <c r="O492" s="9"/>
    </row>
    <row r="493" spans="1:15" x14ac:dyDescent="0.25">
      <c r="A493" s="15">
        <v>41962</v>
      </c>
      <c r="B493" s="13">
        <v>1.5680499999999999</v>
      </c>
      <c r="C493" s="13">
        <v>1.5005999999999999</v>
      </c>
      <c r="D493" s="12">
        <f t="shared" si="65"/>
        <v>-3.3314567100000136E-2</v>
      </c>
      <c r="E493" s="3">
        <f t="shared" si="66"/>
        <v>10.099999999999554</v>
      </c>
      <c r="F493" s="3">
        <f t="shared" si="66"/>
        <v>31.600000000000517</v>
      </c>
      <c r="G493" s="4">
        <f t="shared" si="63"/>
        <v>0</v>
      </c>
      <c r="H493" s="4">
        <f t="shared" si="64"/>
        <v>-31.423300600001127</v>
      </c>
      <c r="I493" s="4">
        <f t="shared" si="67"/>
        <v>1903.2456914499942</v>
      </c>
      <c r="J493" s="9">
        <f t="shared" si="68"/>
        <v>2027.4300742499963</v>
      </c>
      <c r="K493" s="8">
        <f t="shared" si="69"/>
        <v>6.125211635027239E-2</v>
      </c>
      <c r="L493" s="9">
        <f t="shared" si="70"/>
        <v>-124.18438280000214</v>
      </c>
      <c r="M493" s="9">
        <f t="shared" si="71"/>
        <v>1</v>
      </c>
      <c r="N493" s="9"/>
      <c r="O493" s="9"/>
    </row>
    <row r="494" spans="1:15" x14ac:dyDescent="0.25">
      <c r="A494" s="15">
        <v>41963</v>
      </c>
      <c r="B494" s="13">
        <v>1.5690599999999999</v>
      </c>
      <c r="C494" s="13">
        <v>1.50376</v>
      </c>
      <c r="D494" s="12">
        <f t="shared" si="65"/>
        <v>-3.6456897160000334E-2</v>
      </c>
      <c r="E494" s="3">
        <f t="shared" si="66"/>
        <v>-44.899999999998826</v>
      </c>
      <c r="F494" s="3">
        <f t="shared" si="66"/>
        <v>140.70000000000027</v>
      </c>
      <c r="G494" s="4">
        <f t="shared" si="63"/>
        <v>0</v>
      </c>
      <c r="H494" s="4">
        <f t="shared" si="64"/>
        <v>-229.78380994999918</v>
      </c>
      <c r="I494" s="4">
        <f t="shared" si="67"/>
        <v>1673.4618814999949</v>
      </c>
      <c r="J494" s="9">
        <f t="shared" si="68"/>
        <v>2027.4300742499963</v>
      </c>
      <c r="K494" s="8">
        <f t="shared" si="69"/>
        <v>0.17458959361690651</v>
      </c>
      <c r="L494" s="9">
        <f t="shared" si="70"/>
        <v>-353.96819275000144</v>
      </c>
      <c r="M494" s="9">
        <f t="shared" si="71"/>
        <v>1</v>
      </c>
      <c r="N494" s="9"/>
      <c r="O494" s="9"/>
    </row>
    <row r="495" spans="1:15" x14ac:dyDescent="0.25">
      <c r="A495" s="15">
        <v>41964</v>
      </c>
      <c r="B495" s="13">
        <v>1.56457</v>
      </c>
      <c r="C495" s="13">
        <v>1.51783</v>
      </c>
      <c r="D495" s="12">
        <f t="shared" si="65"/>
        <v>-5.9435278155000271E-2</v>
      </c>
      <c r="E495" s="3">
        <f t="shared" si="66"/>
        <v>58.899999999999508</v>
      </c>
      <c r="F495" s="3">
        <f t="shared" si="66"/>
        <v>-0.80000000000080007</v>
      </c>
      <c r="G495" s="4">
        <f t="shared" si="63"/>
        <v>0</v>
      </c>
      <c r="H495" s="4">
        <f t="shared" si="64"/>
        <v>59.951222800000558</v>
      </c>
      <c r="I495" s="4">
        <f t="shared" si="67"/>
        <v>1733.4131042999954</v>
      </c>
      <c r="J495" s="9">
        <f t="shared" si="68"/>
        <v>2027.4300742499963</v>
      </c>
      <c r="K495" s="8" t="str">
        <f t="shared" si="69"/>
        <v/>
      </c>
      <c r="L495" s="9">
        <f t="shared" si="70"/>
        <v>-294.01696995000088</v>
      </c>
      <c r="M495" s="9">
        <f t="shared" si="71"/>
        <v>0</v>
      </c>
      <c r="N495" s="9"/>
      <c r="O495" s="9"/>
    </row>
    <row r="496" spans="1:15" x14ac:dyDescent="0.25">
      <c r="A496" s="15">
        <v>41967</v>
      </c>
      <c r="B496" s="13">
        <v>1.57046</v>
      </c>
      <c r="C496" s="13">
        <v>1.5177499999999999</v>
      </c>
      <c r="D496" s="12">
        <f t="shared" si="65"/>
        <v>-5.3440155874999951E-2</v>
      </c>
      <c r="E496" s="3">
        <f t="shared" si="66"/>
        <v>1.9000000000013451</v>
      </c>
      <c r="F496" s="3">
        <f t="shared" si="66"/>
        <v>-35.60000000000008</v>
      </c>
      <c r="G496" s="4">
        <f t="shared" si="63"/>
        <v>0</v>
      </c>
      <c r="H496" s="4">
        <f t="shared" si="64"/>
        <v>48.679414600001451</v>
      </c>
      <c r="I496" s="4">
        <f t="shared" si="67"/>
        <v>1782.0925188999968</v>
      </c>
      <c r="J496" s="9">
        <f t="shared" si="68"/>
        <v>2027.4300742499963</v>
      </c>
      <c r="K496" s="8" t="str">
        <f t="shared" si="69"/>
        <v/>
      </c>
      <c r="L496" s="9">
        <f t="shared" si="70"/>
        <v>-245.33755534999955</v>
      </c>
      <c r="M496" s="9">
        <f t="shared" si="71"/>
        <v>0</v>
      </c>
      <c r="N496" s="9"/>
      <c r="O496" s="9"/>
    </row>
    <row r="497" spans="1:15" x14ac:dyDescent="0.25">
      <c r="A497" s="15">
        <v>41968</v>
      </c>
      <c r="B497" s="13">
        <v>1.5706500000000001</v>
      </c>
      <c r="C497" s="13">
        <v>1.5141899999999999</v>
      </c>
      <c r="D497" s="12">
        <f t="shared" si="65"/>
        <v>-4.8572214415000037E-2</v>
      </c>
      <c r="E497" s="3">
        <f t="shared" si="66"/>
        <v>83.699999999999889</v>
      </c>
      <c r="F497" s="3">
        <f t="shared" si="66"/>
        <v>36.000000000000476</v>
      </c>
      <c r="G497" s="4">
        <f t="shared" si="63"/>
        <v>0</v>
      </c>
      <c r="H497" s="4">
        <f t="shared" si="64"/>
        <v>36.394973999999259</v>
      </c>
      <c r="I497" s="4">
        <f t="shared" si="67"/>
        <v>1818.4874928999961</v>
      </c>
      <c r="J497" s="9">
        <f t="shared" si="68"/>
        <v>2027.4300742499963</v>
      </c>
      <c r="K497" s="8" t="str">
        <f t="shared" si="69"/>
        <v/>
      </c>
      <c r="L497" s="9">
        <f t="shared" si="70"/>
        <v>-208.94258135000018</v>
      </c>
      <c r="M497" s="9">
        <f t="shared" si="71"/>
        <v>0</v>
      </c>
      <c r="N497" s="9"/>
      <c r="O497" s="9"/>
    </row>
    <row r="498" spans="1:15" x14ac:dyDescent="0.25">
      <c r="A498" s="15">
        <v>41969</v>
      </c>
      <c r="B498" s="13">
        <v>1.5790200000000001</v>
      </c>
      <c r="C498" s="13">
        <v>1.51779</v>
      </c>
      <c r="D498" s="12">
        <f t="shared" si="65"/>
        <v>-4.493271701499979E-2</v>
      </c>
      <c r="E498" s="3">
        <f t="shared" si="66"/>
        <v>-55.800000000001404</v>
      </c>
      <c r="F498" s="3">
        <f t="shared" si="66"/>
        <v>-12.300000000000644</v>
      </c>
      <c r="G498" s="4">
        <f t="shared" si="63"/>
        <v>0</v>
      </c>
      <c r="H498" s="4">
        <f t="shared" si="64"/>
        <v>-39.63744945000056</v>
      </c>
      <c r="I498" s="4">
        <f t="shared" si="67"/>
        <v>1778.8500434499956</v>
      </c>
      <c r="J498" s="9">
        <f t="shared" si="68"/>
        <v>2027.4300742499963</v>
      </c>
      <c r="K498" s="8">
        <f t="shared" si="69"/>
        <v>0.12260843614641437</v>
      </c>
      <c r="L498" s="9">
        <f t="shared" si="70"/>
        <v>-248.58003080000071</v>
      </c>
      <c r="M498" s="9">
        <f t="shared" si="71"/>
        <v>1</v>
      </c>
      <c r="N498" s="9"/>
      <c r="O498" s="9"/>
    </row>
    <row r="499" spans="1:15" x14ac:dyDescent="0.25">
      <c r="A499" s="15">
        <v>41970</v>
      </c>
      <c r="B499" s="13">
        <v>1.5734399999999999</v>
      </c>
      <c r="C499" s="13">
        <v>1.5165599999999999</v>
      </c>
      <c r="D499" s="12">
        <f t="shared" si="65"/>
        <v>-4.889646195999986E-2</v>
      </c>
      <c r="E499" s="3">
        <f t="shared" si="66"/>
        <v>-94.499999999999588</v>
      </c>
      <c r="F499" s="3">
        <f t="shared" si="66"/>
        <v>-74.399999999998911</v>
      </c>
      <c r="G499" s="4">
        <f t="shared" si="63"/>
        <v>0</v>
      </c>
      <c r="H499" s="4">
        <f t="shared" si="64"/>
        <v>3.2637203999989879</v>
      </c>
      <c r="I499" s="4">
        <f t="shared" si="67"/>
        <v>1782.1137638499945</v>
      </c>
      <c r="J499" s="9">
        <f t="shared" si="68"/>
        <v>2027.4300742499963</v>
      </c>
      <c r="K499" s="8" t="str">
        <f t="shared" si="69"/>
        <v/>
      </c>
      <c r="L499" s="9">
        <f t="shared" si="70"/>
        <v>-245.31631040000184</v>
      </c>
      <c r="M499" s="9">
        <f t="shared" si="71"/>
        <v>0</v>
      </c>
      <c r="N499" s="9"/>
      <c r="O499" s="9"/>
    </row>
    <row r="500" spans="1:15" x14ac:dyDescent="0.25">
      <c r="A500" s="15">
        <v>41971</v>
      </c>
      <c r="B500" s="13">
        <v>1.56399</v>
      </c>
      <c r="C500" s="13">
        <v>1.50912</v>
      </c>
      <c r="D500" s="12">
        <f t="shared" si="65"/>
        <v>-4.8570089920000115E-2</v>
      </c>
      <c r="E500" s="3">
        <f t="shared" si="66"/>
        <v>88.500000000000242</v>
      </c>
      <c r="F500" s="3">
        <f t="shared" si="66"/>
        <v>80.499999999998906</v>
      </c>
      <c r="G500" s="4">
        <f t="shared" si="63"/>
        <v>0</v>
      </c>
      <c r="H500" s="4">
        <f t="shared" si="64"/>
        <v>-17.27929424999833</v>
      </c>
      <c r="I500" s="4">
        <f t="shared" si="67"/>
        <v>1764.8344695999961</v>
      </c>
      <c r="J500" s="9">
        <f t="shared" si="68"/>
        <v>2027.4300742499963</v>
      </c>
      <c r="K500" s="8">
        <f t="shared" si="69"/>
        <v>0.1295214113597194</v>
      </c>
      <c r="L500" s="9">
        <f t="shared" si="70"/>
        <v>-262.59560465000027</v>
      </c>
      <c r="M500" s="9">
        <f t="shared" si="71"/>
        <v>1</v>
      </c>
      <c r="N500" s="9"/>
      <c r="O500" s="9"/>
    </row>
    <row r="501" spans="1:15" x14ac:dyDescent="0.25">
      <c r="A501" s="15">
        <v>41974</v>
      </c>
      <c r="B501" s="13">
        <v>1.57284</v>
      </c>
      <c r="C501" s="13">
        <v>1.5171699999999999</v>
      </c>
      <c r="D501" s="12">
        <f t="shared" si="65"/>
        <v>-5.0298019344999778E-2</v>
      </c>
      <c r="E501" s="3">
        <f t="shared" si="66"/>
        <v>-91.200000000000173</v>
      </c>
      <c r="F501" s="3">
        <f t="shared" si="66"/>
        <v>27.200000000000557</v>
      </c>
      <c r="G501" s="4">
        <f t="shared" si="63"/>
        <v>0</v>
      </c>
      <c r="H501" s="4">
        <f t="shared" si="64"/>
        <v>-126.9415752000009</v>
      </c>
      <c r="I501" s="4">
        <f t="shared" si="67"/>
        <v>1637.8928943999952</v>
      </c>
      <c r="J501" s="9">
        <f t="shared" si="68"/>
        <v>2027.4300742499963</v>
      </c>
      <c r="K501" s="8">
        <f t="shared" si="69"/>
        <v>0.19213347222054111</v>
      </c>
      <c r="L501" s="9">
        <f t="shared" si="70"/>
        <v>-389.53717985000117</v>
      </c>
      <c r="M501" s="9">
        <f t="shared" si="71"/>
        <v>1</v>
      </c>
      <c r="N501" s="9"/>
      <c r="O501" s="9"/>
    </row>
    <row r="502" spans="1:15" x14ac:dyDescent="0.25">
      <c r="A502" s="15">
        <v>41975</v>
      </c>
      <c r="B502" s="13">
        <v>1.56372</v>
      </c>
      <c r="C502" s="13">
        <v>1.51989</v>
      </c>
      <c r="D502" s="12">
        <f t="shared" si="65"/>
        <v>-6.2992176864999916E-2</v>
      </c>
      <c r="E502" s="3">
        <f t="shared" si="66"/>
        <v>47.099999999999923</v>
      </c>
      <c r="F502" s="3">
        <f t="shared" si="66"/>
        <v>133.90000000000012</v>
      </c>
      <c r="G502" s="4">
        <f t="shared" si="63"/>
        <v>0</v>
      </c>
      <c r="H502" s="4">
        <f t="shared" si="64"/>
        <v>-128.84841615000022</v>
      </c>
      <c r="I502" s="4">
        <f t="shared" si="67"/>
        <v>1509.0444782499949</v>
      </c>
      <c r="J502" s="9">
        <f t="shared" si="68"/>
        <v>2027.4300742499963</v>
      </c>
      <c r="K502" s="8">
        <f t="shared" si="69"/>
        <v>0.25568605427329816</v>
      </c>
      <c r="L502" s="9">
        <f t="shared" si="70"/>
        <v>-518.38559600000144</v>
      </c>
      <c r="M502" s="9">
        <f t="shared" si="71"/>
        <v>1</v>
      </c>
      <c r="N502" s="9"/>
      <c r="O502" s="9"/>
    </row>
    <row r="503" spans="1:15" x14ac:dyDescent="0.25">
      <c r="A503" s="15">
        <v>41976</v>
      </c>
      <c r="B503" s="13">
        <v>1.56843</v>
      </c>
      <c r="C503" s="13">
        <v>1.53328</v>
      </c>
      <c r="D503" s="12">
        <f t="shared" si="65"/>
        <v>-7.5877018480000169E-2</v>
      </c>
      <c r="E503" s="3">
        <f t="shared" si="66"/>
        <v>-12.399999999999078</v>
      </c>
      <c r="F503" s="3">
        <f t="shared" si="66"/>
        <v>-110.2000000000003</v>
      </c>
      <c r="G503" s="4">
        <f t="shared" si="63"/>
        <v>0</v>
      </c>
      <c r="H503" s="4">
        <f t="shared" si="64"/>
        <v>132.40594070000134</v>
      </c>
      <c r="I503" s="4">
        <f t="shared" si="67"/>
        <v>1641.4504189499962</v>
      </c>
      <c r="J503" s="9">
        <f t="shared" si="68"/>
        <v>2027.4300742499963</v>
      </c>
      <c r="K503" s="8" t="str">
        <f t="shared" si="69"/>
        <v/>
      </c>
      <c r="L503" s="9">
        <f t="shared" si="70"/>
        <v>-385.9796553000001</v>
      </c>
      <c r="M503" s="9">
        <f t="shared" si="71"/>
        <v>0</v>
      </c>
      <c r="N503" s="9"/>
      <c r="O503" s="9"/>
    </row>
    <row r="504" spans="1:15" x14ac:dyDescent="0.25">
      <c r="A504" s="15">
        <v>41977</v>
      </c>
      <c r="B504" s="13">
        <v>1.5671900000000001</v>
      </c>
      <c r="C504" s="13">
        <v>1.5222599999999999</v>
      </c>
      <c r="D504" s="12">
        <f t="shared" si="65"/>
        <v>-6.2636424409999947E-2</v>
      </c>
      <c r="E504" s="3">
        <f t="shared" si="66"/>
        <v>-95.100000000001302</v>
      </c>
      <c r="F504" s="3">
        <f t="shared" si="66"/>
        <v>20.100000000000673</v>
      </c>
      <c r="G504" s="4">
        <f t="shared" si="63"/>
        <v>0</v>
      </c>
      <c r="H504" s="4">
        <f t="shared" si="64"/>
        <v>-121.51197285000219</v>
      </c>
      <c r="I504" s="4">
        <f t="shared" si="67"/>
        <v>1519.9384460999941</v>
      </c>
      <c r="J504" s="9">
        <f t="shared" si="68"/>
        <v>2027.4300742499963</v>
      </c>
      <c r="K504" s="8">
        <f t="shared" si="69"/>
        <v>0.25031276520732182</v>
      </c>
      <c r="L504" s="9">
        <f t="shared" si="70"/>
        <v>-507.49162815000227</v>
      </c>
      <c r="M504" s="9">
        <f t="shared" si="71"/>
        <v>1</v>
      </c>
      <c r="N504" s="9"/>
      <c r="O504" s="9"/>
    </row>
    <row r="505" spans="1:15" x14ac:dyDescent="0.25">
      <c r="A505" s="15">
        <v>41978</v>
      </c>
      <c r="B505" s="13">
        <v>1.55768</v>
      </c>
      <c r="C505" s="13">
        <v>1.52427</v>
      </c>
      <c r="D505" s="12">
        <f t="shared" si="65"/>
        <v>-7.4787621695000084E-2</v>
      </c>
      <c r="E505" s="3">
        <f t="shared" si="66"/>
        <v>74.000000000000739</v>
      </c>
      <c r="F505" s="3">
        <f t="shared" si="66"/>
        <v>31.600000000000517</v>
      </c>
      <c r="G505" s="4">
        <f t="shared" si="63"/>
        <v>0</v>
      </c>
      <c r="H505" s="4">
        <f t="shared" si="64"/>
        <v>32.476699400000058</v>
      </c>
      <c r="I505" s="4">
        <f t="shared" si="67"/>
        <v>1552.4151454999942</v>
      </c>
      <c r="J505" s="9">
        <f t="shared" si="68"/>
        <v>2027.4300742499963</v>
      </c>
      <c r="K505" s="8" t="str">
        <f t="shared" si="69"/>
        <v/>
      </c>
      <c r="L505" s="9">
        <f t="shared" si="70"/>
        <v>-475.01492875000213</v>
      </c>
      <c r="M505" s="9">
        <f t="shared" si="71"/>
        <v>0</v>
      </c>
      <c r="N505" s="9"/>
      <c r="O505" s="9"/>
    </row>
    <row r="506" spans="1:15" x14ac:dyDescent="0.25">
      <c r="A506" s="15">
        <v>41981</v>
      </c>
      <c r="B506" s="13">
        <v>1.56508</v>
      </c>
      <c r="C506" s="13">
        <v>1.5274300000000001</v>
      </c>
      <c r="D506" s="12">
        <f t="shared" si="65"/>
        <v>-7.1539951755000164E-2</v>
      </c>
      <c r="E506" s="3">
        <f t="shared" si="66"/>
        <v>15.000000000000568</v>
      </c>
      <c r="F506" s="3">
        <f t="shared" si="66"/>
        <v>-59.599999999999653</v>
      </c>
      <c r="G506" s="4">
        <f t="shared" si="63"/>
        <v>0</v>
      </c>
      <c r="H506" s="4">
        <f t="shared" si="64"/>
        <v>93.316098600000117</v>
      </c>
      <c r="I506" s="4">
        <f t="shared" si="67"/>
        <v>1645.7312440999942</v>
      </c>
      <c r="J506" s="9">
        <f t="shared" si="68"/>
        <v>2027.4300742499963</v>
      </c>
      <c r="K506" s="8" t="str">
        <f t="shared" si="69"/>
        <v/>
      </c>
      <c r="L506" s="9">
        <f t="shared" si="70"/>
        <v>-381.6988301500021</v>
      </c>
      <c r="M506" s="9">
        <f t="shared" si="71"/>
        <v>0</v>
      </c>
      <c r="N506" s="9"/>
      <c r="O506" s="9"/>
    </row>
    <row r="507" spans="1:15" x14ac:dyDescent="0.25">
      <c r="A507" s="15">
        <v>41982</v>
      </c>
      <c r="B507" s="13">
        <v>1.5665800000000001</v>
      </c>
      <c r="C507" s="13">
        <v>1.5214700000000001</v>
      </c>
      <c r="D507" s="12">
        <f t="shared" si="65"/>
        <v>-6.2208341895000352E-2</v>
      </c>
      <c r="E507" s="3">
        <f t="shared" si="66"/>
        <v>48.500000000000213</v>
      </c>
      <c r="F507" s="3">
        <f t="shared" si="66"/>
        <v>-29.600000000000737</v>
      </c>
      <c r="G507" s="4">
        <f t="shared" si="63"/>
        <v>0</v>
      </c>
      <c r="H507" s="4">
        <f t="shared" si="64"/>
        <v>87.39524360000118</v>
      </c>
      <c r="I507" s="4">
        <f t="shared" si="67"/>
        <v>1733.1264876999953</v>
      </c>
      <c r="J507" s="9">
        <f t="shared" si="68"/>
        <v>2027.4300742499963</v>
      </c>
      <c r="K507" s="8" t="str">
        <f t="shared" si="69"/>
        <v/>
      </c>
      <c r="L507" s="9">
        <f t="shared" si="70"/>
        <v>-294.303586550001</v>
      </c>
      <c r="M507" s="9">
        <f t="shared" si="71"/>
        <v>0</v>
      </c>
      <c r="N507" s="9"/>
      <c r="O507" s="9"/>
    </row>
    <row r="508" spans="1:15" x14ac:dyDescent="0.25">
      <c r="A508" s="15">
        <v>41983</v>
      </c>
      <c r="B508" s="13">
        <v>1.5714300000000001</v>
      </c>
      <c r="C508" s="13">
        <v>1.51851</v>
      </c>
      <c r="D508" s="12">
        <f t="shared" si="65"/>
        <v>-5.3468817534999991E-2</v>
      </c>
      <c r="E508" s="3">
        <f t="shared" si="66"/>
        <v>15.799999999999148</v>
      </c>
      <c r="F508" s="3">
        <f t="shared" si="66"/>
        <v>39.400000000000546</v>
      </c>
      <c r="G508" s="4">
        <f t="shared" si="63"/>
        <v>0</v>
      </c>
      <c r="H508" s="4">
        <f t="shared" si="64"/>
        <v>-35.972722900001571</v>
      </c>
      <c r="I508" s="4">
        <f t="shared" si="67"/>
        <v>1697.1537647999937</v>
      </c>
      <c r="J508" s="9">
        <f t="shared" si="68"/>
        <v>2027.4300742499963</v>
      </c>
      <c r="K508" s="8">
        <f t="shared" si="69"/>
        <v>0.16290392139525756</v>
      </c>
      <c r="L508" s="9">
        <f t="shared" si="70"/>
        <v>-330.2763094500026</v>
      </c>
      <c r="M508" s="9">
        <f t="shared" si="71"/>
        <v>1</v>
      </c>
      <c r="N508" s="9"/>
      <c r="O508" s="9"/>
    </row>
    <row r="509" spans="1:15" x14ac:dyDescent="0.25">
      <c r="A509" s="15">
        <v>41984</v>
      </c>
      <c r="B509" s="13">
        <v>1.57301</v>
      </c>
      <c r="C509" s="13">
        <v>1.5224500000000001</v>
      </c>
      <c r="D509" s="12">
        <f t="shared" si="65"/>
        <v>-5.7066089825000166E-2</v>
      </c>
      <c r="E509" s="3">
        <f t="shared" si="66"/>
        <v>-15.600000000000058</v>
      </c>
      <c r="F509" s="3">
        <f t="shared" si="66"/>
        <v>-79.90000000000164</v>
      </c>
      <c r="G509" s="4">
        <f t="shared" si="63"/>
        <v>0</v>
      </c>
      <c r="H509" s="4">
        <f t="shared" si="64"/>
        <v>89.390877150002098</v>
      </c>
      <c r="I509" s="4">
        <f t="shared" si="67"/>
        <v>1786.5446419499958</v>
      </c>
      <c r="J509" s="9">
        <f t="shared" si="68"/>
        <v>2027.4300742499963</v>
      </c>
      <c r="K509" s="8" t="str">
        <f t="shared" si="69"/>
        <v/>
      </c>
      <c r="L509" s="9">
        <f t="shared" si="70"/>
        <v>-240.8854323000005</v>
      </c>
      <c r="M509" s="9">
        <f t="shared" si="71"/>
        <v>0</v>
      </c>
      <c r="N509" s="9"/>
      <c r="O509" s="9"/>
    </row>
    <row r="510" spans="1:15" x14ac:dyDescent="0.25">
      <c r="A510" s="15">
        <v>41985</v>
      </c>
      <c r="B510" s="13">
        <v>1.57145</v>
      </c>
      <c r="C510" s="13">
        <v>1.5144599999999999</v>
      </c>
      <c r="D510" s="12">
        <f t="shared" si="65"/>
        <v>-4.8127002109999761E-2</v>
      </c>
      <c r="E510" s="3">
        <f t="shared" si="66"/>
        <v>-77.499999999999233</v>
      </c>
      <c r="F510" s="3">
        <f t="shared" si="66"/>
        <v>-47.999999999999154</v>
      </c>
      <c r="G510" s="4">
        <f t="shared" si="63"/>
        <v>0</v>
      </c>
      <c r="H510" s="4">
        <f t="shared" si="64"/>
        <v>-14.426632000000339</v>
      </c>
      <c r="I510" s="4">
        <f t="shared" si="67"/>
        <v>1772.1180099499954</v>
      </c>
      <c r="J510" s="9">
        <f t="shared" si="68"/>
        <v>2027.4300742499963</v>
      </c>
      <c r="K510" s="8">
        <f t="shared" si="69"/>
        <v>0.12592891244076476</v>
      </c>
      <c r="L510" s="9">
        <f t="shared" si="70"/>
        <v>-255.31206430000088</v>
      </c>
      <c r="M510" s="9">
        <f t="shared" si="71"/>
        <v>1</v>
      </c>
      <c r="N510" s="9"/>
      <c r="O510" s="9"/>
    </row>
    <row r="511" spans="1:15" x14ac:dyDescent="0.25">
      <c r="A511" s="15">
        <v>41988</v>
      </c>
      <c r="B511" s="13">
        <v>1.5637000000000001</v>
      </c>
      <c r="C511" s="13">
        <v>1.50966</v>
      </c>
      <c r="D511" s="12">
        <f t="shared" si="65"/>
        <v>-4.9569665310000177E-2</v>
      </c>
      <c r="E511" s="3">
        <f t="shared" si="66"/>
        <v>111.39999999999928</v>
      </c>
      <c r="F511" s="3">
        <f t="shared" si="66"/>
        <v>18.899999999999473</v>
      </c>
      <c r="G511" s="4">
        <f t="shared" si="63"/>
        <v>0</v>
      </c>
      <c r="H511" s="4">
        <f t="shared" si="64"/>
        <v>86.564861349999973</v>
      </c>
      <c r="I511" s="4">
        <f t="shared" si="67"/>
        <v>1858.6828712999954</v>
      </c>
      <c r="J511" s="9">
        <f t="shared" si="68"/>
        <v>2027.4300742499963</v>
      </c>
      <c r="K511" s="8" t="str">
        <f t="shared" si="69"/>
        <v/>
      </c>
      <c r="L511" s="9">
        <f t="shared" si="70"/>
        <v>-168.74720295000088</v>
      </c>
      <c r="M511" s="9">
        <f t="shared" si="71"/>
        <v>0</v>
      </c>
      <c r="N511" s="9"/>
      <c r="O511" s="9"/>
    </row>
    <row r="512" spans="1:15" x14ac:dyDescent="0.25">
      <c r="A512" s="15">
        <v>41989</v>
      </c>
      <c r="B512" s="13">
        <v>1.57484</v>
      </c>
      <c r="C512" s="13">
        <v>1.5115499999999999</v>
      </c>
      <c r="D512" s="12">
        <f t="shared" si="65"/>
        <v>-4.0913179174999925E-2</v>
      </c>
      <c r="E512" s="3">
        <f t="shared" si="66"/>
        <v>-175.19999999999979</v>
      </c>
      <c r="F512" s="3">
        <f t="shared" si="66"/>
        <v>36.000000000000476</v>
      </c>
      <c r="G512" s="4">
        <f t="shared" si="63"/>
        <v>0</v>
      </c>
      <c r="H512" s="4">
        <f t="shared" si="64"/>
        <v>-222.50502600000041</v>
      </c>
      <c r="I512" s="4">
        <f t="shared" si="67"/>
        <v>1636.1778452999949</v>
      </c>
      <c r="J512" s="9">
        <f t="shared" si="68"/>
        <v>2027.4300742499963</v>
      </c>
      <c r="K512" s="8">
        <f t="shared" si="69"/>
        <v>0.19297939490945781</v>
      </c>
      <c r="L512" s="9">
        <f t="shared" si="70"/>
        <v>-391.25222895000138</v>
      </c>
      <c r="M512" s="9">
        <f t="shared" si="71"/>
        <v>1</v>
      </c>
      <c r="N512" s="9"/>
      <c r="O512" s="9"/>
    </row>
    <row r="513" spans="1:15" x14ac:dyDescent="0.25">
      <c r="A513" s="15">
        <v>41990</v>
      </c>
      <c r="B513" s="13">
        <v>1.55732</v>
      </c>
      <c r="C513" s="13">
        <v>1.51515</v>
      </c>
      <c r="D513" s="12">
        <f t="shared" si="65"/>
        <v>-6.3163681775000091E-2</v>
      </c>
      <c r="E513" s="3">
        <f t="shared" si="66"/>
        <v>94.799999999999329</v>
      </c>
      <c r="F513" s="3">
        <f t="shared" si="66"/>
        <v>199.40000000000069</v>
      </c>
      <c r="G513" s="4">
        <f t="shared" si="63"/>
        <v>0</v>
      </c>
      <c r="H513" s="4">
        <f t="shared" si="64"/>
        <v>-167.21728290000158</v>
      </c>
      <c r="I513" s="4">
        <f t="shared" si="67"/>
        <v>1468.9605623999933</v>
      </c>
      <c r="J513" s="9">
        <f t="shared" si="68"/>
        <v>2027.4300742499963</v>
      </c>
      <c r="K513" s="8">
        <f t="shared" si="69"/>
        <v>0.27545685493325667</v>
      </c>
      <c r="L513" s="9">
        <f t="shared" si="70"/>
        <v>-558.46951185000307</v>
      </c>
      <c r="M513" s="9">
        <f t="shared" si="71"/>
        <v>1</v>
      </c>
      <c r="N513" s="9"/>
      <c r="O513" s="9"/>
    </row>
    <row r="514" spans="1:15" x14ac:dyDescent="0.25">
      <c r="A514" s="15">
        <v>41991</v>
      </c>
      <c r="B514" s="13">
        <v>1.5668</v>
      </c>
      <c r="C514" s="13">
        <v>1.5350900000000001</v>
      </c>
      <c r="D514" s="12">
        <f t="shared" si="65"/>
        <v>-7.9885410065000384E-2</v>
      </c>
      <c r="E514" s="3">
        <f t="shared" si="66"/>
        <v>-50.99999999999882</v>
      </c>
      <c r="F514" s="3">
        <f t="shared" si="66"/>
        <v>20.599999999999508</v>
      </c>
      <c r="G514" s="4">
        <f t="shared" ref="G514:G577" si="72">IF(D514&gt;$T$2,-E514+1.3140285*F514,0)</f>
        <v>0</v>
      </c>
      <c r="H514" s="4">
        <f t="shared" ref="H514:H577" si="73">IF(D514&lt;$T$3,+E514-1.3140285*F514,0)</f>
        <v>-78.068987099998168</v>
      </c>
      <c r="I514" s="4">
        <f t="shared" si="67"/>
        <v>1390.8915752999951</v>
      </c>
      <c r="J514" s="9">
        <f t="shared" si="68"/>
        <v>2027.4300742499963</v>
      </c>
      <c r="K514" s="8">
        <f t="shared" si="69"/>
        <v>0.31396323209098831</v>
      </c>
      <c r="L514" s="9">
        <f t="shared" si="70"/>
        <v>-636.53849895000121</v>
      </c>
      <c r="M514" s="9">
        <f t="shared" si="71"/>
        <v>1</v>
      </c>
      <c r="N514" s="9"/>
      <c r="O514" s="9"/>
    </row>
    <row r="515" spans="1:15" x14ac:dyDescent="0.25">
      <c r="A515" s="15">
        <v>41992</v>
      </c>
      <c r="B515" s="13">
        <v>1.5617000000000001</v>
      </c>
      <c r="C515" s="13">
        <v>1.53715</v>
      </c>
      <c r="D515" s="12">
        <f t="shared" ref="D515:D578" si="74">B515-(-0.3704666+1.3140285*C515)</f>
        <v>-8.7692308775000338E-2</v>
      </c>
      <c r="E515" s="3">
        <f t="shared" ref="E515:F578" si="75">(B516-B515)*10000</f>
        <v>-28.799999999999937</v>
      </c>
      <c r="F515" s="3">
        <f t="shared" si="75"/>
        <v>-36.100000000001131</v>
      </c>
      <c r="G515" s="4">
        <f t="shared" si="72"/>
        <v>0</v>
      </c>
      <c r="H515" s="4">
        <f t="shared" si="73"/>
        <v>18.636428850001554</v>
      </c>
      <c r="I515" s="4">
        <f t="shared" si="67"/>
        <v>1409.5280041499966</v>
      </c>
      <c r="J515" s="9">
        <f t="shared" si="68"/>
        <v>2027.4300742499963</v>
      </c>
      <c r="K515" s="8" t="str">
        <f t="shared" si="69"/>
        <v/>
      </c>
      <c r="L515" s="9">
        <f t="shared" si="70"/>
        <v>-617.90207009999972</v>
      </c>
      <c r="M515" s="9">
        <f t="shared" si="71"/>
        <v>0</v>
      </c>
      <c r="N515" s="9"/>
      <c r="O515" s="9"/>
    </row>
    <row r="516" spans="1:15" x14ac:dyDescent="0.25">
      <c r="A516" s="15">
        <v>41995</v>
      </c>
      <c r="B516" s="13">
        <v>1.5588200000000001</v>
      </c>
      <c r="C516" s="13">
        <v>1.5335399999999999</v>
      </c>
      <c r="D516" s="12">
        <f t="shared" si="74"/>
        <v>-8.5828665890000044E-2</v>
      </c>
      <c r="E516" s="3">
        <f t="shared" si="75"/>
        <v>-69.500000000000114</v>
      </c>
      <c r="F516" s="3">
        <f t="shared" si="75"/>
        <v>-6.8999999999985739</v>
      </c>
      <c r="G516" s="4">
        <f t="shared" si="72"/>
        <v>0</v>
      </c>
      <c r="H516" s="4">
        <f t="shared" si="73"/>
        <v>-60.433203350001989</v>
      </c>
      <c r="I516" s="4">
        <f t="shared" ref="I516:I579" si="76">G516+H516+I515</f>
        <v>1349.0948007999946</v>
      </c>
      <c r="J516" s="9">
        <f t="shared" ref="J516:J579" si="77">MAX(I516,J515)</f>
        <v>2027.4300742499963</v>
      </c>
      <c r="K516" s="8">
        <f t="shared" ref="K516:K579" si="78">IF(I516 &lt; I515, 1-I516/J516,"")</f>
        <v>0.33457887503268746</v>
      </c>
      <c r="L516" s="9">
        <f t="shared" ref="L516:L579" si="79">IF(J516=I516,L515,I516-J516)</f>
        <v>-678.33527345000175</v>
      </c>
      <c r="M516" s="9">
        <f t="shared" si="71"/>
        <v>1</v>
      </c>
      <c r="N516" s="9"/>
      <c r="O516" s="9"/>
    </row>
    <row r="517" spans="1:15" x14ac:dyDescent="0.25">
      <c r="A517" s="15">
        <v>41996</v>
      </c>
      <c r="B517" s="13">
        <v>1.5518700000000001</v>
      </c>
      <c r="C517" s="13">
        <v>1.53285</v>
      </c>
      <c r="D517" s="12">
        <f t="shared" si="74"/>
        <v>-9.1871986225000146E-2</v>
      </c>
      <c r="E517" s="3">
        <f t="shared" si="75"/>
        <v>34.699999999998624</v>
      </c>
      <c r="F517" s="3">
        <f t="shared" si="75"/>
        <v>4.1999999999986493</v>
      </c>
      <c r="G517" s="4">
        <f t="shared" si="72"/>
        <v>0</v>
      </c>
      <c r="H517" s="4">
        <f t="shared" si="73"/>
        <v>29.181080300000399</v>
      </c>
      <c r="I517" s="4">
        <f t="shared" si="76"/>
        <v>1378.2758810999949</v>
      </c>
      <c r="J517" s="9">
        <f t="shared" si="77"/>
        <v>2027.4300742499963</v>
      </c>
      <c r="K517" s="8" t="str">
        <f t="shared" si="78"/>
        <v/>
      </c>
      <c r="L517" s="9">
        <f t="shared" si="79"/>
        <v>-649.15419315000145</v>
      </c>
      <c r="M517" s="9">
        <f t="shared" si="71"/>
        <v>0</v>
      </c>
      <c r="N517" s="9"/>
      <c r="O517" s="9"/>
    </row>
    <row r="518" spans="1:15" x14ac:dyDescent="0.25">
      <c r="A518" s="15">
        <v>41997</v>
      </c>
      <c r="B518" s="13">
        <v>1.5553399999999999</v>
      </c>
      <c r="C518" s="13">
        <v>1.5332699999999999</v>
      </c>
      <c r="D518" s="12">
        <f t="shared" si="74"/>
        <v>-8.8953878195000113E-2</v>
      </c>
      <c r="E518" s="3">
        <f t="shared" si="75"/>
        <v>0.99999999999988987</v>
      </c>
      <c r="F518" s="3">
        <f t="shared" si="75"/>
        <v>-39.599999999999639</v>
      </c>
      <c r="G518" s="4">
        <f t="shared" si="72"/>
        <v>0</v>
      </c>
      <c r="H518" s="4">
        <f t="shared" si="73"/>
        <v>53.035528599999424</v>
      </c>
      <c r="I518" s="4">
        <f t="shared" si="76"/>
        <v>1431.3114096999943</v>
      </c>
      <c r="J518" s="9">
        <f t="shared" si="77"/>
        <v>2027.4300742499963</v>
      </c>
      <c r="K518" s="8" t="str">
        <f t="shared" si="78"/>
        <v/>
      </c>
      <c r="L518" s="9">
        <f t="shared" si="79"/>
        <v>-596.11866455000199</v>
      </c>
      <c r="M518" s="9">
        <f t="shared" ref="M518:M581" si="80">IF(L518&lt;L517,1,IF(L518=L517,"",0))</f>
        <v>0</v>
      </c>
      <c r="N518" s="9"/>
      <c r="O518" s="9"/>
    </row>
    <row r="519" spans="1:15" x14ac:dyDescent="0.25">
      <c r="A519" s="15">
        <v>41998</v>
      </c>
      <c r="B519" s="13">
        <v>1.5554399999999999</v>
      </c>
      <c r="C519" s="13">
        <v>1.5293099999999999</v>
      </c>
      <c r="D519" s="12">
        <f t="shared" si="74"/>
        <v>-8.3650325335000275E-2</v>
      </c>
      <c r="E519" s="3">
        <f t="shared" si="75"/>
        <v>-3.1999999999987594</v>
      </c>
      <c r="F519" s="3">
        <f t="shared" si="75"/>
        <v>64.300000000001575</v>
      </c>
      <c r="G519" s="4">
        <f t="shared" si="72"/>
        <v>0</v>
      </c>
      <c r="H519" s="4">
        <f t="shared" si="73"/>
        <v>-87.692032550000818</v>
      </c>
      <c r="I519" s="4">
        <f t="shared" si="76"/>
        <v>1343.6193771499934</v>
      </c>
      <c r="J519" s="9">
        <f t="shared" si="77"/>
        <v>2027.4300742499963</v>
      </c>
      <c r="K519" s="8">
        <f t="shared" si="78"/>
        <v>0.33727954704083385</v>
      </c>
      <c r="L519" s="9">
        <f t="shared" si="79"/>
        <v>-683.81069710000293</v>
      </c>
      <c r="M519" s="9">
        <f t="shared" si="80"/>
        <v>1</v>
      </c>
      <c r="N519" s="9"/>
      <c r="O519" s="9"/>
    </row>
    <row r="520" spans="1:15" x14ac:dyDescent="0.25">
      <c r="A520" s="15">
        <v>41999</v>
      </c>
      <c r="B520" s="13">
        <v>1.5551200000000001</v>
      </c>
      <c r="C520" s="13">
        <v>1.5357400000000001</v>
      </c>
      <c r="D520" s="12">
        <f t="shared" si="74"/>
        <v>-9.2419528590000244E-2</v>
      </c>
      <c r="E520" s="3">
        <f t="shared" si="75"/>
        <v>-35.899999999999821</v>
      </c>
      <c r="F520" s="3">
        <f t="shared" si="75"/>
        <v>-3.700000000002035</v>
      </c>
      <c r="G520" s="4">
        <f t="shared" si="72"/>
        <v>0</v>
      </c>
      <c r="H520" s="4">
        <f t="shared" si="73"/>
        <v>-31.038094549997147</v>
      </c>
      <c r="I520" s="4">
        <f t="shared" si="76"/>
        <v>1312.5812825999963</v>
      </c>
      <c r="J520" s="9">
        <f t="shared" si="77"/>
        <v>2027.4300742499963</v>
      </c>
      <c r="K520" s="8">
        <f t="shared" si="78"/>
        <v>0.35258862967909899</v>
      </c>
      <c r="L520" s="9">
        <f t="shared" si="79"/>
        <v>-714.84879165000007</v>
      </c>
      <c r="M520" s="9">
        <f t="shared" si="80"/>
        <v>1</v>
      </c>
      <c r="N520" s="9"/>
      <c r="O520" s="9"/>
    </row>
    <row r="521" spans="1:15" x14ac:dyDescent="0.25">
      <c r="A521" s="15">
        <v>42002</v>
      </c>
      <c r="B521" s="13">
        <v>1.5515300000000001</v>
      </c>
      <c r="C521" s="13">
        <v>1.5353699999999999</v>
      </c>
      <c r="D521" s="12">
        <f t="shared" si="74"/>
        <v>-9.5523338045000017E-2</v>
      </c>
      <c r="E521" s="3">
        <f t="shared" si="75"/>
        <v>45.199999999998575</v>
      </c>
      <c r="F521" s="3">
        <f t="shared" si="75"/>
        <v>33.800000000001603</v>
      </c>
      <c r="G521" s="4">
        <f t="shared" si="72"/>
        <v>0</v>
      </c>
      <c r="H521" s="4">
        <f t="shared" si="73"/>
        <v>0.78583669999646588</v>
      </c>
      <c r="I521" s="4">
        <f t="shared" si="76"/>
        <v>1313.3671192999927</v>
      </c>
      <c r="J521" s="9">
        <f t="shared" si="77"/>
        <v>2027.4300742499963</v>
      </c>
      <c r="K521" s="8" t="str">
        <f t="shared" si="78"/>
        <v/>
      </c>
      <c r="L521" s="9">
        <f t="shared" si="79"/>
        <v>-714.06295495000359</v>
      </c>
      <c r="M521" s="9">
        <f t="shared" si="80"/>
        <v>0</v>
      </c>
      <c r="N521" s="9"/>
      <c r="O521" s="9"/>
    </row>
    <row r="522" spans="1:15" x14ac:dyDescent="0.25">
      <c r="A522" s="15">
        <v>42003</v>
      </c>
      <c r="B522" s="13">
        <v>1.5560499999999999</v>
      </c>
      <c r="C522" s="13">
        <v>1.5387500000000001</v>
      </c>
      <c r="D522" s="12">
        <f t="shared" si="74"/>
        <v>-9.5444754375000329E-2</v>
      </c>
      <c r="E522" s="3">
        <f t="shared" si="75"/>
        <v>13.499999999999623</v>
      </c>
      <c r="F522" s="3">
        <f t="shared" si="75"/>
        <v>97.099999999998857</v>
      </c>
      <c r="G522" s="4">
        <f t="shared" si="72"/>
        <v>0</v>
      </c>
      <c r="H522" s="4">
        <f t="shared" si="73"/>
        <v>-114.09216734999887</v>
      </c>
      <c r="I522" s="4">
        <f t="shared" si="76"/>
        <v>1199.2749519499939</v>
      </c>
      <c r="J522" s="9">
        <f t="shared" si="77"/>
        <v>2027.4300742499963</v>
      </c>
      <c r="K522" s="8">
        <f t="shared" si="78"/>
        <v>0.40847530714782376</v>
      </c>
      <c r="L522" s="9">
        <f t="shared" si="79"/>
        <v>-828.1551223000024</v>
      </c>
      <c r="M522" s="9">
        <f t="shared" si="80"/>
        <v>1</v>
      </c>
      <c r="N522" s="9"/>
      <c r="O522" s="9"/>
    </row>
    <row r="523" spans="1:15" x14ac:dyDescent="0.25">
      <c r="A523" s="15">
        <v>42004</v>
      </c>
      <c r="B523" s="13">
        <v>1.5573999999999999</v>
      </c>
      <c r="C523" s="13">
        <v>1.5484599999999999</v>
      </c>
      <c r="D523" s="12">
        <f t="shared" si="74"/>
        <v>-0.10685397111000006</v>
      </c>
      <c r="E523" s="3">
        <f t="shared" si="75"/>
        <v>-2.8999999999990145</v>
      </c>
      <c r="F523" s="3">
        <f t="shared" si="75"/>
        <v>-2.4999999999986144</v>
      </c>
      <c r="G523" s="4">
        <f t="shared" si="72"/>
        <v>0</v>
      </c>
      <c r="H523" s="4">
        <f t="shared" si="73"/>
        <v>0.38507124999916487</v>
      </c>
      <c r="I523" s="4">
        <f t="shared" si="76"/>
        <v>1199.660023199993</v>
      </c>
      <c r="J523" s="9">
        <f t="shared" si="77"/>
        <v>2027.4300742499963</v>
      </c>
      <c r="K523" s="8" t="str">
        <f t="shared" si="78"/>
        <v/>
      </c>
      <c r="L523" s="9">
        <f t="shared" si="79"/>
        <v>-827.7700510500033</v>
      </c>
      <c r="M523" s="9">
        <f t="shared" si="80"/>
        <v>0</v>
      </c>
      <c r="N523" s="9"/>
      <c r="O523" s="9"/>
    </row>
    <row r="524" spans="1:15" x14ac:dyDescent="0.25">
      <c r="A524" s="15">
        <v>42005</v>
      </c>
      <c r="B524" s="13">
        <v>1.55711</v>
      </c>
      <c r="C524" s="13">
        <v>1.5482100000000001</v>
      </c>
      <c r="D524" s="12">
        <f t="shared" si="74"/>
        <v>-0.10681546398500052</v>
      </c>
      <c r="E524" s="3">
        <f t="shared" si="75"/>
        <v>-245.8999999999989</v>
      </c>
      <c r="F524" s="3">
        <f t="shared" si="75"/>
        <v>-135.00000000000068</v>
      </c>
      <c r="G524" s="4">
        <f t="shared" si="72"/>
        <v>0</v>
      </c>
      <c r="H524" s="4">
        <f t="shared" si="73"/>
        <v>-68.506152499997995</v>
      </c>
      <c r="I524" s="4">
        <f t="shared" si="76"/>
        <v>1131.153870699995</v>
      </c>
      <c r="J524" s="9">
        <f t="shared" si="77"/>
        <v>2027.4300742499963</v>
      </c>
      <c r="K524" s="8">
        <f t="shared" si="78"/>
        <v>0.44207502637621632</v>
      </c>
      <c r="L524" s="9">
        <f t="shared" si="79"/>
        <v>-896.27620355000136</v>
      </c>
      <c r="M524" s="9">
        <f t="shared" si="80"/>
        <v>1</v>
      </c>
      <c r="N524" s="9"/>
      <c r="O524" s="9"/>
    </row>
    <row r="525" spans="1:15" x14ac:dyDescent="0.25">
      <c r="A525" s="15">
        <v>42006</v>
      </c>
      <c r="B525" s="13">
        <v>1.5325200000000001</v>
      </c>
      <c r="C525" s="13">
        <v>1.53471</v>
      </c>
      <c r="D525" s="12">
        <f t="shared" si="74"/>
        <v>-0.11366607923499994</v>
      </c>
      <c r="E525" s="3">
        <f t="shared" si="75"/>
        <v>-78.000000000000284</v>
      </c>
      <c r="F525" s="3">
        <f t="shared" si="75"/>
        <v>3.5999999999991594</v>
      </c>
      <c r="G525" s="4">
        <f t="shared" si="72"/>
        <v>0</v>
      </c>
      <c r="H525" s="4">
        <f t="shared" si="73"/>
        <v>-82.730502599999184</v>
      </c>
      <c r="I525" s="4">
        <f t="shared" si="76"/>
        <v>1048.4233680999957</v>
      </c>
      <c r="J525" s="9">
        <f t="shared" si="77"/>
        <v>2027.4300742499963</v>
      </c>
      <c r="K525" s="8">
        <f t="shared" si="78"/>
        <v>0.48288062734403447</v>
      </c>
      <c r="L525" s="9">
        <f t="shared" si="79"/>
        <v>-979.00670615000058</v>
      </c>
      <c r="M525" s="9">
        <f t="shared" si="80"/>
        <v>1</v>
      </c>
      <c r="N525" s="9"/>
      <c r="O525" s="9"/>
    </row>
    <row r="526" spans="1:15" x14ac:dyDescent="0.25">
      <c r="A526" s="15">
        <v>42009</v>
      </c>
      <c r="B526" s="13">
        <v>1.5247200000000001</v>
      </c>
      <c r="C526" s="13">
        <v>1.5350699999999999</v>
      </c>
      <c r="D526" s="12">
        <f t="shared" si="74"/>
        <v>-0.12193912949500008</v>
      </c>
      <c r="E526" s="3">
        <f t="shared" si="75"/>
        <v>-97.000000000000426</v>
      </c>
      <c r="F526" s="3">
        <f t="shared" si="75"/>
        <v>-47.599999999998758</v>
      </c>
      <c r="G526" s="4">
        <f t="shared" si="72"/>
        <v>0</v>
      </c>
      <c r="H526" s="4">
        <f t="shared" si="73"/>
        <v>-34.452243400002054</v>
      </c>
      <c r="I526" s="4">
        <f t="shared" si="76"/>
        <v>1013.9711246999937</v>
      </c>
      <c r="J526" s="9">
        <f t="shared" si="77"/>
        <v>2027.4300742499963</v>
      </c>
      <c r="K526" s="8">
        <f t="shared" si="78"/>
        <v>0.49987368857833969</v>
      </c>
      <c r="L526" s="9">
        <f t="shared" si="79"/>
        <v>-1013.4589495500027</v>
      </c>
      <c r="M526" s="9">
        <f t="shared" si="80"/>
        <v>1</v>
      </c>
      <c r="N526" s="9"/>
      <c r="O526" s="9"/>
    </row>
    <row r="527" spans="1:15" x14ac:dyDescent="0.25">
      <c r="A527" s="15">
        <v>42010</v>
      </c>
      <c r="B527" s="13">
        <v>1.51502</v>
      </c>
      <c r="C527" s="13">
        <v>1.5303100000000001</v>
      </c>
      <c r="D527" s="12">
        <f t="shared" si="74"/>
        <v>-0.12538435383500013</v>
      </c>
      <c r="E527" s="3">
        <f t="shared" si="75"/>
        <v>-40.400000000000432</v>
      </c>
      <c r="F527" s="3">
        <f t="shared" si="75"/>
        <v>22.400000000000198</v>
      </c>
      <c r="G527" s="4">
        <f t="shared" si="72"/>
        <v>0</v>
      </c>
      <c r="H527" s="4">
        <f t="shared" si="73"/>
        <v>-69.834238400000686</v>
      </c>
      <c r="I527" s="4">
        <f t="shared" si="76"/>
        <v>944.13688629999297</v>
      </c>
      <c r="J527" s="9">
        <f t="shared" si="77"/>
        <v>2027.4300742499963</v>
      </c>
      <c r="K527" s="8">
        <f t="shared" si="78"/>
        <v>0.53431839731919939</v>
      </c>
      <c r="L527" s="9">
        <f t="shared" si="79"/>
        <v>-1083.2931879500034</v>
      </c>
      <c r="M527" s="9">
        <f t="shared" si="80"/>
        <v>1</v>
      </c>
      <c r="N527" s="9"/>
      <c r="O527" s="9"/>
    </row>
    <row r="528" spans="1:15" x14ac:dyDescent="0.25">
      <c r="A528" s="15">
        <v>42011</v>
      </c>
      <c r="B528" s="13">
        <v>1.51098</v>
      </c>
      <c r="C528" s="13">
        <v>1.5325500000000001</v>
      </c>
      <c r="D528" s="12">
        <f t="shared" si="74"/>
        <v>-0.1323677776750003</v>
      </c>
      <c r="E528" s="3">
        <f t="shared" si="75"/>
        <v>-21.100000000000563</v>
      </c>
      <c r="F528" s="3">
        <f t="shared" si="75"/>
        <v>38.799999999998832</v>
      </c>
      <c r="G528" s="4">
        <f t="shared" si="72"/>
        <v>0</v>
      </c>
      <c r="H528" s="4">
        <f t="shared" si="73"/>
        <v>-72.084305799999029</v>
      </c>
      <c r="I528" s="4">
        <f t="shared" si="76"/>
        <v>872.05258049999395</v>
      </c>
      <c r="J528" s="9">
        <f t="shared" si="77"/>
        <v>2027.4300742499963</v>
      </c>
      <c r="K528" s="8">
        <f t="shared" si="78"/>
        <v>0.56987291863933165</v>
      </c>
      <c r="L528" s="9">
        <f t="shared" si="79"/>
        <v>-1155.3774937500025</v>
      </c>
      <c r="M528" s="9">
        <f t="shared" si="80"/>
        <v>1</v>
      </c>
      <c r="N528" s="9"/>
      <c r="O528" s="9"/>
    </row>
    <row r="529" spans="1:15" x14ac:dyDescent="0.25">
      <c r="A529" s="15">
        <v>42012</v>
      </c>
      <c r="B529" s="13">
        <v>1.5088699999999999</v>
      </c>
      <c r="C529" s="13">
        <v>1.53643</v>
      </c>
      <c r="D529" s="12">
        <f t="shared" si="74"/>
        <v>-0.13957620825500028</v>
      </c>
      <c r="E529" s="3">
        <f t="shared" si="75"/>
        <v>66.700000000001751</v>
      </c>
      <c r="F529" s="3">
        <f t="shared" si="75"/>
        <v>5.6999999999995943</v>
      </c>
      <c r="G529" s="4">
        <f t="shared" si="72"/>
        <v>0</v>
      </c>
      <c r="H529" s="4">
        <f t="shared" si="73"/>
        <v>59.210037550002284</v>
      </c>
      <c r="I529" s="4">
        <f t="shared" si="76"/>
        <v>931.26261804999626</v>
      </c>
      <c r="J529" s="9">
        <f t="shared" si="77"/>
        <v>2027.4300742499963</v>
      </c>
      <c r="K529" s="8" t="str">
        <f t="shared" si="78"/>
        <v/>
      </c>
      <c r="L529" s="9">
        <f t="shared" si="79"/>
        <v>-1096.1674562000001</v>
      </c>
      <c r="M529" s="9">
        <f t="shared" si="80"/>
        <v>0</v>
      </c>
      <c r="N529" s="9"/>
      <c r="O529" s="9"/>
    </row>
    <row r="530" spans="1:15" x14ac:dyDescent="0.25">
      <c r="A530" s="15">
        <v>42013</v>
      </c>
      <c r="B530" s="13">
        <v>1.5155400000000001</v>
      </c>
      <c r="C530" s="13">
        <v>1.5369999999999999</v>
      </c>
      <c r="D530" s="12">
        <f t="shared" si="74"/>
        <v>-0.13365520450000012</v>
      </c>
      <c r="E530" s="3">
        <f t="shared" si="75"/>
        <v>15.799999999999148</v>
      </c>
      <c r="F530" s="3">
        <f t="shared" si="75"/>
        <v>26.600000000001067</v>
      </c>
      <c r="G530" s="4">
        <f t="shared" si="72"/>
        <v>0</v>
      </c>
      <c r="H530" s="4">
        <f t="shared" si="73"/>
        <v>-19.153158100002255</v>
      </c>
      <c r="I530" s="4">
        <f t="shared" si="76"/>
        <v>912.10945994999406</v>
      </c>
      <c r="J530" s="9">
        <f t="shared" si="77"/>
        <v>2027.4300742499963</v>
      </c>
      <c r="K530" s="8">
        <f t="shared" si="78"/>
        <v>0.55011545328515998</v>
      </c>
      <c r="L530" s="9">
        <f t="shared" si="79"/>
        <v>-1115.3206143000023</v>
      </c>
      <c r="M530" s="9">
        <f t="shared" si="80"/>
        <v>1</v>
      </c>
      <c r="N530" s="9"/>
      <c r="O530" s="9"/>
    </row>
    <row r="531" spans="1:15" x14ac:dyDescent="0.25">
      <c r="A531" s="15">
        <v>42016</v>
      </c>
      <c r="B531" s="13">
        <v>1.51712</v>
      </c>
      <c r="C531" s="13">
        <v>1.53966</v>
      </c>
      <c r="D531" s="12">
        <f t="shared" si="74"/>
        <v>-0.13557052031000016</v>
      </c>
      <c r="E531" s="3">
        <f t="shared" si="75"/>
        <v>-13.199999999999878</v>
      </c>
      <c r="F531" s="3">
        <f t="shared" si="75"/>
        <v>64.599999999999099</v>
      </c>
      <c r="G531" s="4">
        <f t="shared" si="72"/>
        <v>0</v>
      </c>
      <c r="H531" s="4">
        <f t="shared" si="73"/>
        <v>-98.086241099998688</v>
      </c>
      <c r="I531" s="4">
        <f t="shared" si="76"/>
        <v>814.02321884999537</v>
      </c>
      <c r="J531" s="9">
        <f t="shared" si="77"/>
        <v>2027.4300742499963</v>
      </c>
      <c r="K531" s="8">
        <f t="shared" si="78"/>
        <v>0.59849504592599789</v>
      </c>
      <c r="L531" s="9">
        <f t="shared" si="79"/>
        <v>-1213.4068554000009</v>
      </c>
      <c r="M531" s="9">
        <f t="shared" si="80"/>
        <v>1</v>
      </c>
      <c r="N531" s="9"/>
      <c r="O531" s="9"/>
    </row>
    <row r="532" spans="1:15" x14ac:dyDescent="0.25">
      <c r="A532" s="15">
        <v>42017</v>
      </c>
      <c r="B532" s="13">
        <v>1.5158</v>
      </c>
      <c r="C532" s="13">
        <v>1.5461199999999999</v>
      </c>
      <c r="D532" s="12">
        <f t="shared" si="74"/>
        <v>-0.14537914442000011</v>
      </c>
      <c r="E532" s="3">
        <f t="shared" si="75"/>
        <v>72.399999999999125</v>
      </c>
      <c r="F532" s="3">
        <f t="shared" si="75"/>
        <v>54.100000000001373</v>
      </c>
      <c r="G532" s="4">
        <f t="shared" si="72"/>
        <v>0</v>
      </c>
      <c r="H532" s="4">
        <f t="shared" si="73"/>
        <v>1.3110581499973222</v>
      </c>
      <c r="I532" s="4">
        <f t="shared" si="76"/>
        <v>815.33427699999265</v>
      </c>
      <c r="J532" s="9">
        <f t="shared" si="77"/>
        <v>2027.4300742499963</v>
      </c>
      <c r="K532" s="8" t="str">
        <f t="shared" si="78"/>
        <v/>
      </c>
      <c r="L532" s="9">
        <f t="shared" si="79"/>
        <v>-1212.0957972500037</v>
      </c>
      <c r="M532" s="9">
        <f t="shared" si="80"/>
        <v>0</v>
      </c>
      <c r="N532" s="9"/>
      <c r="O532" s="9"/>
    </row>
    <row r="533" spans="1:15" x14ac:dyDescent="0.25">
      <c r="A533" s="15">
        <v>42018</v>
      </c>
      <c r="B533" s="13">
        <v>1.5230399999999999</v>
      </c>
      <c r="C533" s="13">
        <v>1.5515300000000001</v>
      </c>
      <c r="D533" s="12">
        <f t="shared" si="74"/>
        <v>-0.14524803860500013</v>
      </c>
      <c r="E533" s="3">
        <f t="shared" si="75"/>
        <v>-51.099999999999483</v>
      </c>
      <c r="F533" s="3">
        <f t="shared" si="75"/>
        <v>-2793.0000000000009</v>
      </c>
      <c r="G533" s="4">
        <f t="shared" si="72"/>
        <v>0</v>
      </c>
      <c r="H533" s="4">
        <f t="shared" si="73"/>
        <v>3618.9816005000021</v>
      </c>
      <c r="I533" s="4">
        <f t="shared" si="76"/>
        <v>4434.3158774999947</v>
      </c>
      <c r="J533" s="9">
        <f t="shared" si="77"/>
        <v>4434.3158774999947</v>
      </c>
      <c r="K533" s="8" t="str">
        <f t="shared" si="78"/>
        <v/>
      </c>
      <c r="L533" s="9">
        <f t="shared" si="79"/>
        <v>-1212.0957972500037</v>
      </c>
      <c r="M533" s="9" t="str">
        <f t="shared" si="80"/>
        <v/>
      </c>
      <c r="N533" s="9"/>
      <c r="O533" s="9"/>
    </row>
    <row r="534" spans="1:15" x14ac:dyDescent="0.25">
      <c r="A534" s="15">
        <v>42019</v>
      </c>
      <c r="B534" s="13">
        <v>1.51793</v>
      </c>
      <c r="C534" s="13">
        <v>1.27223</v>
      </c>
      <c r="D534" s="12">
        <f t="shared" si="74"/>
        <v>0.21665012144500007</v>
      </c>
      <c r="E534" s="3">
        <f t="shared" si="75"/>
        <v>-42.299999999999557</v>
      </c>
      <c r="F534" s="3">
        <f t="shared" si="75"/>
        <v>257.40000000000094</v>
      </c>
      <c r="G534" s="4">
        <f t="shared" si="72"/>
        <v>380.53093590000083</v>
      </c>
      <c r="H534" s="4">
        <f t="shared" si="73"/>
        <v>0</v>
      </c>
      <c r="I534" s="4">
        <f t="shared" si="76"/>
        <v>4814.8468133999959</v>
      </c>
      <c r="J534" s="9">
        <f t="shared" si="77"/>
        <v>4814.8468133999959</v>
      </c>
      <c r="K534" s="8" t="str">
        <f t="shared" si="78"/>
        <v/>
      </c>
      <c r="L534" s="9">
        <f t="shared" si="79"/>
        <v>-1212.0957972500037</v>
      </c>
      <c r="M534" s="9" t="str">
        <f t="shared" si="80"/>
        <v/>
      </c>
      <c r="N534" s="9"/>
      <c r="O534" s="9"/>
    </row>
    <row r="535" spans="1:15" x14ac:dyDescent="0.25">
      <c r="A535" s="15">
        <v>42020</v>
      </c>
      <c r="B535" s="13">
        <v>1.5137</v>
      </c>
      <c r="C535" s="13">
        <v>1.2979700000000001</v>
      </c>
      <c r="D535" s="12">
        <f t="shared" si="74"/>
        <v>0.17859702785499998</v>
      </c>
      <c r="E535" s="3">
        <f t="shared" si="75"/>
        <v>-25.999999999999357</v>
      </c>
      <c r="F535" s="3">
        <f t="shared" si="75"/>
        <v>307.599999999999</v>
      </c>
      <c r="G535" s="4">
        <f t="shared" si="72"/>
        <v>430.19516659999806</v>
      </c>
      <c r="H535" s="4">
        <f t="shared" si="73"/>
        <v>0</v>
      </c>
      <c r="I535" s="4">
        <f t="shared" si="76"/>
        <v>5245.0419799999936</v>
      </c>
      <c r="J535" s="9">
        <f t="shared" si="77"/>
        <v>5245.0419799999936</v>
      </c>
      <c r="K535" s="8" t="str">
        <f t="shared" si="78"/>
        <v/>
      </c>
      <c r="L535" s="9">
        <f t="shared" si="79"/>
        <v>-1212.0957972500037</v>
      </c>
      <c r="M535" s="9" t="str">
        <f t="shared" si="80"/>
        <v/>
      </c>
      <c r="N535" s="9"/>
      <c r="O535" s="9"/>
    </row>
    <row r="536" spans="1:15" x14ac:dyDescent="0.25">
      <c r="A536" s="15">
        <v>42023</v>
      </c>
      <c r="B536" s="13">
        <v>1.5111000000000001</v>
      </c>
      <c r="C536" s="13">
        <v>1.32873</v>
      </c>
      <c r="D536" s="12">
        <f t="shared" si="74"/>
        <v>0.13557751119499994</v>
      </c>
      <c r="E536" s="3">
        <f t="shared" si="75"/>
        <v>31.599999999998296</v>
      </c>
      <c r="F536" s="3">
        <f t="shared" si="75"/>
        <v>-30.900000000000372</v>
      </c>
      <c r="G536" s="4">
        <f t="shared" si="72"/>
        <v>-72.203480649998795</v>
      </c>
      <c r="H536" s="4">
        <f t="shared" si="73"/>
        <v>0</v>
      </c>
      <c r="I536" s="4">
        <f t="shared" si="76"/>
        <v>5172.8384993499949</v>
      </c>
      <c r="J536" s="9">
        <f t="shared" si="77"/>
        <v>5245.0419799999936</v>
      </c>
      <c r="K536" s="8">
        <f t="shared" si="78"/>
        <v>1.3766044375873365E-2</v>
      </c>
      <c r="L536" s="9">
        <f t="shared" si="79"/>
        <v>-72.20348064999871</v>
      </c>
      <c r="M536" s="9">
        <f t="shared" si="80"/>
        <v>0</v>
      </c>
      <c r="N536" s="9"/>
      <c r="O536" s="9"/>
    </row>
    <row r="537" spans="1:15" x14ac:dyDescent="0.25">
      <c r="A537" s="15">
        <v>42024</v>
      </c>
      <c r="B537" s="13">
        <v>1.5142599999999999</v>
      </c>
      <c r="C537" s="13">
        <v>1.3256399999999999</v>
      </c>
      <c r="D537" s="12">
        <f t="shared" si="74"/>
        <v>0.1427978592600001</v>
      </c>
      <c r="E537" s="3">
        <f t="shared" si="75"/>
        <v>-1.2999999999996348</v>
      </c>
      <c r="F537" s="3">
        <f t="shared" si="75"/>
        <v>-248.89999999999856</v>
      </c>
      <c r="G537" s="4">
        <f t="shared" si="72"/>
        <v>-325.76169364999851</v>
      </c>
      <c r="H537" s="4">
        <f t="shared" si="73"/>
        <v>0</v>
      </c>
      <c r="I537" s="4">
        <f t="shared" si="76"/>
        <v>4847.0768056999968</v>
      </c>
      <c r="J537" s="9">
        <f t="shared" si="77"/>
        <v>5245.0419799999936</v>
      </c>
      <c r="K537" s="8">
        <f t="shared" si="78"/>
        <v>7.5874545107072144E-2</v>
      </c>
      <c r="L537" s="9">
        <f t="shared" si="79"/>
        <v>-397.96517429999676</v>
      </c>
      <c r="M537" s="9">
        <f t="shared" si="80"/>
        <v>1</v>
      </c>
      <c r="N537" s="9"/>
      <c r="O537" s="9"/>
    </row>
    <row r="538" spans="1:15" x14ac:dyDescent="0.25">
      <c r="A538" s="15">
        <v>42025</v>
      </c>
      <c r="B538" s="13">
        <v>1.51413</v>
      </c>
      <c r="C538" s="13">
        <v>1.3007500000000001</v>
      </c>
      <c r="D538" s="12">
        <f t="shared" si="74"/>
        <v>0.17537402862499962</v>
      </c>
      <c r="E538" s="3">
        <f t="shared" si="75"/>
        <v>-132.90000000000023</v>
      </c>
      <c r="F538" s="3">
        <f t="shared" si="75"/>
        <v>64.699999999999761</v>
      </c>
      <c r="G538" s="4">
        <f t="shared" si="72"/>
        <v>217.91764394999993</v>
      </c>
      <c r="H538" s="4">
        <f t="shared" si="73"/>
        <v>0</v>
      </c>
      <c r="I538" s="4">
        <f t="shared" si="76"/>
        <v>5064.9944496499966</v>
      </c>
      <c r="J538" s="9">
        <f t="shared" si="77"/>
        <v>5245.0419799999936</v>
      </c>
      <c r="K538" s="8" t="str">
        <f t="shared" si="78"/>
        <v/>
      </c>
      <c r="L538" s="9">
        <f t="shared" si="79"/>
        <v>-180.04753034999703</v>
      </c>
      <c r="M538" s="9">
        <f t="shared" si="80"/>
        <v>0</v>
      </c>
      <c r="N538" s="9"/>
      <c r="O538" s="9"/>
    </row>
    <row r="539" spans="1:15" x14ac:dyDescent="0.25">
      <c r="A539" s="15">
        <v>42026</v>
      </c>
      <c r="B539" s="13">
        <v>1.50084</v>
      </c>
      <c r="C539" s="13">
        <v>1.30722</v>
      </c>
      <c r="D539" s="12">
        <f t="shared" si="74"/>
        <v>0.15358226422999999</v>
      </c>
      <c r="E539" s="3">
        <f t="shared" si="75"/>
        <v>-22.899999999999032</v>
      </c>
      <c r="F539" s="3">
        <f t="shared" si="75"/>
        <v>101.79999999999856</v>
      </c>
      <c r="G539" s="4">
        <f t="shared" si="72"/>
        <v>156.66810129999715</v>
      </c>
      <c r="H539" s="4">
        <f t="shared" si="73"/>
        <v>0</v>
      </c>
      <c r="I539" s="4">
        <f t="shared" si="76"/>
        <v>5221.6625509499936</v>
      </c>
      <c r="J539" s="9">
        <f t="shared" si="77"/>
        <v>5245.0419799999936</v>
      </c>
      <c r="K539" s="8" t="str">
        <f t="shared" si="78"/>
        <v/>
      </c>
      <c r="L539" s="9">
        <f t="shared" si="79"/>
        <v>-23.379429049999999</v>
      </c>
      <c r="M539" s="9">
        <f t="shared" si="80"/>
        <v>0</v>
      </c>
      <c r="N539" s="9"/>
      <c r="O539" s="9"/>
    </row>
    <row r="540" spans="1:15" x14ac:dyDescent="0.25">
      <c r="A540" s="15">
        <v>42027</v>
      </c>
      <c r="B540" s="13">
        <v>1.49855</v>
      </c>
      <c r="C540" s="13">
        <v>1.3173999999999999</v>
      </c>
      <c r="D540" s="12">
        <f t="shared" si="74"/>
        <v>0.13791545410000006</v>
      </c>
      <c r="E540" s="3">
        <f t="shared" si="75"/>
        <v>92.900000000000205</v>
      </c>
      <c r="F540" s="3">
        <f t="shared" si="75"/>
        <v>435.00000000000097</v>
      </c>
      <c r="G540" s="4">
        <f t="shared" si="72"/>
        <v>478.7023975000011</v>
      </c>
      <c r="H540" s="4">
        <f t="shared" si="73"/>
        <v>0</v>
      </c>
      <c r="I540" s="4">
        <f t="shared" si="76"/>
        <v>5700.3649484499947</v>
      </c>
      <c r="J540" s="9">
        <f t="shared" si="77"/>
        <v>5700.3649484499947</v>
      </c>
      <c r="K540" s="8" t="str">
        <f t="shared" si="78"/>
        <v/>
      </c>
      <c r="L540" s="9">
        <f t="shared" si="79"/>
        <v>-23.379429049999999</v>
      </c>
      <c r="M540" s="9" t="str">
        <f t="shared" si="80"/>
        <v/>
      </c>
      <c r="N540" s="9"/>
      <c r="O540" s="9"/>
    </row>
    <row r="541" spans="1:15" x14ac:dyDescent="0.25">
      <c r="A541" s="15">
        <v>42030</v>
      </c>
      <c r="B541" s="13">
        <v>1.5078400000000001</v>
      </c>
      <c r="C541" s="13">
        <v>1.3609</v>
      </c>
      <c r="D541" s="12">
        <f t="shared" si="74"/>
        <v>9.0045214350000125E-2</v>
      </c>
      <c r="E541" s="3">
        <f t="shared" si="75"/>
        <v>117.69999999999837</v>
      </c>
      <c r="F541" s="3">
        <f t="shared" si="75"/>
        <v>107.80000000000013</v>
      </c>
      <c r="G541" s="4">
        <f t="shared" si="72"/>
        <v>23.952272300001795</v>
      </c>
      <c r="H541" s="4">
        <f t="shared" si="73"/>
        <v>0</v>
      </c>
      <c r="I541" s="4">
        <f t="shared" si="76"/>
        <v>5724.3172207499965</v>
      </c>
      <c r="J541" s="9">
        <f t="shared" si="77"/>
        <v>5724.3172207499965</v>
      </c>
      <c r="K541" s="8" t="str">
        <f t="shared" si="78"/>
        <v/>
      </c>
      <c r="L541" s="9">
        <f t="shared" si="79"/>
        <v>-23.379429049999999</v>
      </c>
      <c r="M541" s="9" t="str">
        <f t="shared" si="80"/>
        <v/>
      </c>
      <c r="N541" s="9"/>
      <c r="O541" s="9"/>
    </row>
    <row r="542" spans="1:15" x14ac:dyDescent="0.25">
      <c r="A542" s="15">
        <v>42031</v>
      </c>
      <c r="B542" s="13">
        <v>1.5196099999999999</v>
      </c>
      <c r="C542" s="13">
        <v>1.37168</v>
      </c>
      <c r="D542" s="12">
        <f t="shared" si="74"/>
        <v>8.7649987119999606E-2</v>
      </c>
      <c r="E542" s="3">
        <f t="shared" si="75"/>
        <v>-60.399999999998229</v>
      </c>
      <c r="F542" s="3">
        <f t="shared" si="75"/>
        <v>-23.599999999999177</v>
      </c>
      <c r="G542" s="4">
        <f t="shared" si="72"/>
        <v>29.388927399999311</v>
      </c>
      <c r="H542" s="4">
        <f t="shared" si="73"/>
        <v>0</v>
      </c>
      <c r="I542" s="4">
        <f t="shared" si="76"/>
        <v>5753.7061481499959</v>
      </c>
      <c r="J542" s="9">
        <f t="shared" si="77"/>
        <v>5753.7061481499959</v>
      </c>
      <c r="K542" s="8" t="str">
        <f t="shared" si="78"/>
        <v/>
      </c>
      <c r="L542" s="9">
        <f t="shared" si="79"/>
        <v>-23.379429049999999</v>
      </c>
      <c r="M542" s="9" t="str">
        <f t="shared" si="80"/>
        <v/>
      </c>
      <c r="N542" s="9"/>
      <c r="O542" s="9"/>
    </row>
    <row r="543" spans="1:15" x14ac:dyDescent="0.25">
      <c r="A543" s="15">
        <v>42032</v>
      </c>
      <c r="B543" s="13">
        <v>1.5135700000000001</v>
      </c>
      <c r="C543" s="13">
        <v>1.3693200000000001</v>
      </c>
      <c r="D543" s="12">
        <f t="shared" si="74"/>
        <v>8.4711094379999796E-2</v>
      </c>
      <c r="E543" s="3">
        <f t="shared" si="75"/>
        <v>-71.499999999999901</v>
      </c>
      <c r="F543" s="3">
        <f t="shared" si="75"/>
        <v>219.89999999999955</v>
      </c>
      <c r="G543" s="4">
        <f t="shared" si="72"/>
        <v>360.4548671499993</v>
      </c>
      <c r="H543" s="4">
        <f t="shared" si="73"/>
        <v>0</v>
      </c>
      <c r="I543" s="4">
        <f t="shared" si="76"/>
        <v>6114.1610152999956</v>
      </c>
      <c r="J543" s="9">
        <f t="shared" si="77"/>
        <v>6114.1610152999956</v>
      </c>
      <c r="K543" s="8" t="str">
        <f t="shared" si="78"/>
        <v/>
      </c>
      <c r="L543" s="9">
        <f t="shared" si="79"/>
        <v>-23.379429049999999</v>
      </c>
      <c r="M543" s="9" t="str">
        <f t="shared" si="80"/>
        <v/>
      </c>
      <c r="N543" s="9"/>
      <c r="O543" s="9"/>
    </row>
    <row r="544" spans="1:15" x14ac:dyDescent="0.25">
      <c r="A544" s="15">
        <v>42033</v>
      </c>
      <c r="B544" s="13">
        <v>1.5064200000000001</v>
      </c>
      <c r="C544" s="13">
        <v>1.39131</v>
      </c>
      <c r="D544" s="12">
        <f t="shared" si="74"/>
        <v>4.8665607665000055E-2</v>
      </c>
      <c r="E544" s="3">
        <f t="shared" si="75"/>
        <v>-4.8000000000003595</v>
      </c>
      <c r="F544" s="3">
        <f t="shared" si="75"/>
        <v>-39.700000000000287</v>
      </c>
      <c r="G544" s="4">
        <f t="shared" si="72"/>
        <v>-47.366931450000017</v>
      </c>
      <c r="H544" s="4">
        <f t="shared" si="73"/>
        <v>0</v>
      </c>
      <c r="I544" s="4">
        <f t="shared" si="76"/>
        <v>6066.7940838499953</v>
      </c>
      <c r="J544" s="9">
        <f t="shared" si="77"/>
        <v>6114.1610152999956</v>
      </c>
      <c r="K544" s="8">
        <f t="shared" si="78"/>
        <v>7.7470860403364705E-3</v>
      </c>
      <c r="L544" s="9">
        <f t="shared" si="79"/>
        <v>-47.366931450000266</v>
      </c>
      <c r="M544" s="9">
        <f t="shared" si="80"/>
        <v>1</v>
      </c>
      <c r="N544" s="9"/>
      <c r="O544" s="9"/>
    </row>
    <row r="545" spans="1:15" x14ac:dyDescent="0.25">
      <c r="A545" s="15">
        <v>42034</v>
      </c>
      <c r="B545" s="13">
        <v>1.5059400000000001</v>
      </c>
      <c r="C545" s="13">
        <v>1.38734</v>
      </c>
      <c r="D545" s="12">
        <f t="shared" si="74"/>
        <v>5.340230080999997E-2</v>
      </c>
      <c r="E545" s="3">
        <f t="shared" si="75"/>
        <v>-21.100000000000563</v>
      </c>
      <c r="F545" s="3">
        <f t="shared" si="75"/>
        <v>79.199999999999278</v>
      </c>
      <c r="G545" s="4">
        <f t="shared" si="72"/>
        <v>125.17105719999962</v>
      </c>
      <c r="H545" s="4">
        <f t="shared" si="73"/>
        <v>0</v>
      </c>
      <c r="I545" s="4">
        <f t="shared" si="76"/>
        <v>6191.9651410499946</v>
      </c>
      <c r="J545" s="9">
        <f t="shared" si="77"/>
        <v>6191.9651410499946</v>
      </c>
      <c r="K545" s="8" t="str">
        <f t="shared" si="78"/>
        <v/>
      </c>
      <c r="L545" s="9">
        <f t="shared" si="79"/>
        <v>-47.366931450000266</v>
      </c>
      <c r="M545" s="9" t="str">
        <f t="shared" si="80"/>
        <v/>
      </c>
      <c r="N545" s="9"/>
      <c r="O545" s="9"/>
    </row>
    <row r="546" spans="1:15" x14ac:dyDescent="0.25">
      <c r="A546" s="15">
        <v>42037</v>
      </c>
      <c r="B546" s="13">
        <v>1.50383</v>
      </c>
      <c r="C546" s="13">
        <v>1.3952599999999999</v>
      </c>
      <c r="D546" s="12">
        <f t="shared" si="74"/>
        <v>4.0885195089999771E-2</v>
      </c>
      <c r="E546" s="3">
        <f t="shared" si="75"/>
        <v>126.59999999999894</v>
      </c>
      <c r="F546" s="3">
        <f t="shared" si="75"/>
        <v>52.700000000001083</v>
      </c>
      <c r="G546" s="4">
        <f t="shared" si="72"/>
        <v>-57.350698049997519</v>
      </c>
      <c r="H546" s="4">
        <f t="shared" si="73"/>
        <v>0</v>
      </c>
      <c r="I546" s="4">
        <f t="shared" si="76"/>
        <v>6134.6144429999968</v>
      </c>
      <c r="J546" s="9">
        <f t="shared" si="77"/>
        <v>6191.9651410499946</v>
      </c>
      <c r="K546" s="8">
        <f t="shared" si="78"/>
        <v>9.2621157812707855E-3</v>
      </c>
      <c r="L546" s="9">
        <f t="shared" si="79"/>
        <v>-57.350698049997845</v>
      </c>
      <c r="M546" s="9">
        <f t="shared" si="80"/>
        <v>1</v>
      </c>
      <c r="N546" s="9"/>
      <c r="O546" s="9"/>
    </row>
    <row r="547" spans="1:15" x14ac:dyDescent="0.25">
      <c r="A547" s="15">
        <v>42038</v>
      </c>
      <c r="B547" s="13">
        <v>1.5164899999999999</v>
      </c>
      <c r="C547" s="13">
        <v>1.4005300000000001</v>
      </c>
      <c r="D547" s="12">
        <f t="shared" si="74"/>
        <v>4.6620264894999819E-2</v>
      </c>
      <c r="E547" s="3">
        <f t="shared" si="75"/>
        <v>14.200000000001989</v>
      </c>
      <c r="F547" s="3">
        <f t="shared" si="75"/>
        <v>49.500000000000099</v>
      </c>
      <c r="G547" s="4">
        <f t="shared" si="72"/>
        <v>50.844410749998147</v>
      </c>
      <c r="H547" s="4">
        <f t="shared" si="73"/>
        <v>0</v>
      </c>
      <c r="I547" s="4">
        <f t="shared" si="76"/>
        <v>6185.4588537499949</v>
      </c>
      <c r="J547" s="9">
        <f t="shared" si="77"/>
        <v>6191.9651410499946</v>
      </c>
      <c r="K547" s="8" t="str">
        <f t="shared" si="78"/>
        <v/>
      </c>
      <c r="L547" s="9">
        <f t="shared" si="79"/>
        <v>-6.5062872999997126</v>
      </c>
      <c r="M547" s="9">
        <f t="shared" si="80"/>
        <v>0</v>
      </c>
      <c r="N547" s="9"/>
      <c r="O547" s="9"/>
    </row>
    <row r="548" spans="1:15" x14ac:dyDescent="0.25">
      <c r="A548" s="15">
        <v>42039</v>
      </c>
      <c r="B548" s="13">
        <v>1.5179100000000001</v>
      </c>
      <c r="C548" s="13">
        <v>1.4054800000000001</v>
      </c>
      <c r="D548" s="12">
        <f t="shared" si="74"/>
        <v>4.1535823819999873E-2</v>
      </c>
      <c r="E548" s="3">
        <f t="shared" si="75"/>
        <v>148.19999999999834</v>
      </c>
      <c r="F548" s="3">
        <f t="shared" si="75"/>
        <v>63.400000000000119</v>
      </c>
      <c r="G548" s="4">
        <f t="shared" si="72"/>
        <v>-64.890593099998185</v>
      </c>
      <c r="H548" s="4">
        <f t="shared" si="73"/>
        <v>0</v>
      </c>
      <c r="I548" s="4">
        <f t="shared" si="76"/>
        <v>6120.5682606499968</v>
      </c>
      <c r="J548" s="9">
        <f t="shared" si="77"/>
        <v>6191.9651410499946</v>
      </c>
      <c r="K548" s="8">
        <f t="shared" si="78"/>
        <v>1.1530568853927781E-2</v>
      </c>
      <c r="L548" s="9">
        <f t="shared" si="79"/>
        <v>-71.396880399997826</v>
      </c>
      <c r="M548" s="9">
        <f t="shared" si="80"/>
        <v>1</v>
      </c>
      <c r="N548" s="9"/>
      <c r="O548" s="9"/>
    </row>
    <row r="549" spans="1:15" x14ac:dyDescent="0.25">
      <c r="A549" s="15">
        <v>42040</v>
      </c>
      <c r="B549" s="13">
        <v>1.5327299999999999</v>
      </c>
      <c r="C549" s="13">
        <v>1.4118200000000001</v>
      </c>
      <c r="D549" s="12">
        <f t="shared" si="74"/>
        <v>4.802488312999964E-2</v>
      </c>
      <c r="E549" s="3">
        <f t="shared" si="75"/>
        <v>-90.999999999998863</v>
      </c>
      <c r="F549" s="3">
        <f t="shared" si="75"/>
        <v>-27.600000000000957</v>
      </c>
      <c r="G549" s="4">
        <f t="shared" si="72"/>
        <v>54.732813399997603</v>
      </c>
      <c r="H549" s="4">
        <f t="shared" si="73"/>
        <v>0</v>
      </c>
      <c r="I549" s="4">
        <f t="shared" si="76"/>
        <v>6175.301074049994</v>
      </c>
      <c r="J549" s="9">
        <f t="shared" si="77"/>
        <v>6191.9651410499946</v>
      </c>
      <c r="K549" s="8" t="str">
        <f t="shared" si="78"/>
        <v/>
      </c>
      <c r="L549" s="9">
        <f t="shared" si="79"/>
        <v>-16.664067000000614</v>
      </c>
      <c r="M549" s="9">
        <f t="shared" si="80"/>
        <v>0</v>
      </c>
      <c r="N549" s="9"/>
      <c r="O549" s="9"/>
    </row>
    <row r="550" spans="1:15" x14ac:dyDescent="0.25">
      <c r="A550" s="15">
        <v>42041</v>
      </c>
      <c r="B550" s="13">
        <v>1.52363</v>
      </c>
      <c r="C550" s="13">
        <v>1.40906</v>
      </c>
      <c r="D550" s="12">
        <f t="shared" si="74"/>
        <v>4.2551601789999838E-2</v>
      </c>
      <c r="E550" s="3">
        <f t="shared" si="75"/>
        <v>-21.500000000000963</v>
      </c>
      <c r="F550" s="3">
        <f t="shared" si="75"/>
        <v>-41.800000000000722</v>
      </c>
      <c r="G550" s="4">
        <f t="shared" si="72"/>
        <v>-33.426391299999992</v>
      </c>
      <c r="H550" s="4">
        <f t="shared" si="73"/>
        <v>0</v>
      </c>
      <c r="I550" s="4">
        <f t="shared" si="76"/>
        <v>6141.8746827499936</v>
      </c>
      <c r="J550" s="9">
        <f t="shared" si="77"/>
        <v>6191.9651410499946</v>
      </c>
      <c r="K550" s="8">
        <f t="shared" si="78"/>
        <v>8.0895898408606115E-3</v>
      </c>
      <c r="L550" s="9">
        <f t="shared" si="79"/>
        <v>-50.090458300001046</v>
      </c>
      <c r="M550" s="9">
        <f t="shared" si="80"/>
        <v>1</v>
      </c>
      <c r="N550" s="9"/>
      <c r="O550" s="9"/>
    </row>
    <row r="551" spans="1:15" x14ac:dyDescent="0.25">
      <c r="A551" s="15">
        <v>42044</v>
      </c>
      <c r="B551" s="13">
        <v>1.5214799999999999</v>
      </c>
      <c r="C551" s="13">
        <v>1.4048799999999999</v>
      </c>
      <c r="D551" s="12">
        <f t="shared" si="74"/>
        <v>4.5894240920000051E-2</v>
      </c>
      <c r="E551" s="3">
        <f t="shared" si="75"/>
        <v>37.800000000001162</v>
      </c>
      <c r="F551" s="3">
        <f t="shared" si="75"/>
        <v>78.200000000001609</v>
      </c>
      <c r="G551" s="4">
        <f t="shared" si="72"/>
        <v>64.957028700000961</v>
      </c>
      <c r="H551" s="4">
        <f t="shared" si="73"/>
        <v>0</v>
      </c>
      <c r="I551" s="4">
        <f t="shared" si="76"/>
        <v>6206.8317114499941</v>
      </c>
      <c r="J551" s="9">
        <f t="shared" si="77"/>
        <v>6206.8317114499941</v>
      </c>
      <c r="K551" s="8" t="str">
        <f t="shared" si="78"/>
        <v/>
      </c>
      <c r="L551" s="9">
        <f t="shared" si="79"/>
        <v>-50.090458300001046</v>
      </c>
      <c r="M551" s="9" t="str">
        <f t="shared" si="80"/>
        <v/>
      </c>
      <c r="N551" s="9"/>
      <c r="O551" s="9"/>
    </row>
    <row r="552" spans="1:15" x14ac:dyDescent="0.25">
      <c r="A552" s="15">
        <v>42045</v>
      </c>
      <c r="B552" s="13">
        <v>1.5252600000000001</v>
      </c>
      <c r="C552" s="13">
        <v>1.4127000000000001</v>
      </c>
      <c r="D552" s="12">
        <f t="shared" si="74"/>
        <v>3.939853804999971E-2</v>
      </c>
      <c r="E552" s="3">
        <f t="shared" si="75"/>
        <v>-21.900000000001363</v>
      </c>
      <c r="F552" s="3">
        <f t="shared" si="75"/>
        <v>16.300000000000203</v>
      </c>
      <c r="G552" s="4">
        <f t="shared" si="72"/>
        <v>43.318664550001628</v>
      </c>
      <c r="H552" s="4">
        <f t="shared" si="73"/>
        <v>0</v>
      </c>
      <c r="I552" s="4">
        <f t="shared" si="76"/>
        <v>6250.150375999996</v>
      </c>
      <c r="J552" s="9">
        <f t="shared" si="77"/>
        <v>6250.150375999996</v>
      </c>
      <c r="K552" s="8" t="str">
        <f t="shared" si="78"/>
        <v/>
      </c>
      <c r="L552" s="9">
        <f t="shared" si="79"/>
        <v>-50.090458300001046</v>
      </c>
      <c r="M552" s="9" t="str">
        <f t="shared" si="80"/>
        <v/>
      </c>
      <c r="N552" s="9"/>
      <c r="O552" s="9"/>
    </row>
    <row r="553" spans="1:15" x14ac:dyDescent="0.25">
      <c r="A553" s="15">
        <v>42046</v>
      </c>
      <c r="B553" s="13">
        <v>1.5230699999999999</v>
      </c>
      <c r="C553" s="13">
        <v>1.4143300000000001</v>
      </c>
      <c r="D553" s="12">
        <f t="shared" si="74"/>
        <v>3.5066671594999876E-2</v>
      </c>
      <c r="E553" s="3">
        <f t="shared" si="75"/>
        <v>152.00000000000102</v>
      </c>
      <c r="F553" s="3">
        <f t="shared" si="75"/>
        <v>175.3999999999989</v>
      </c>
      <c r="G553" s="4">
        <f t="shared" si="72"/>
        <v>78.480598899997545</v>
      </c>
      <c r="H553" s="4">
        <f t="shared" si="73"/>
        <v>0</v>
      </c>
      <c r="I553" s="4">
        <f t="shared" si="76"/>
        <v>6328.6309748999938</v>
      </c>
      <c r="J553" s="9">
        <f t="shared" si="77"/>
        <v>6328.6309748999938</v>
      </c>
      <c r="K553" s="8" t="str">
        <f t="shared" si="78"/>
        <v/>
      </c>
      <c r="L553" s="9">
        <f t="shared" si="79"/>
        <v>-50.090458300001046</v>
      </c>
      <c r="M553" s="9" t="str">
        <f t="shared" si="80"/>
        <v/>
      </c>
      <c r="N553" s="9"/>
      <c r="O553" s="9"/>
    </row>
    <row r="554" spans="1:15" x14ac:dyDescent="0.25">
      <c r="A554" s="15">
        <v>42047</v>
      </c>
      <c r="B554" s="13">
        <v>1.53827</v>
      </c>
      <c r="C554" s="13">
        <v>1.43187</v>
      </c>
      <c r="D554" s="12">
        <f t="shared" si="74"/>
        <v>2.7218611705000173E-2</v>
      </c>
      <c r="E554" s="3">
        <f t="shared" si="75"/>
        <v>0.99999999999988987</v>
      </c>
      <c r="F554" s="3">
        <f t="shared" si="75"/>
        <v>29.399999999999427</v>
      </c>
      <c r="G554" s="4">
        <f t="shared" si="72"/>
        <v>37.63243789999936</v>
      </c>
      <c r="H554" s="4">
        <f t="shared" si="73"/>
        <v>0</v>
      </c>
      <c r="I554" s="4">
        <f t="shared" si="76"/>
        <v>6366.2634127999936</v>
      </c>
      <c r="J554" s="9">
        <f t="shared" si="77"/>
        <v>6366.2634127999936</v>
      </c>
      <c r="K554" s="8" t="str">
        <f t="shared" si="78"/>
        <v/>
      </c>
      <c r="L554" s="9">
        <f t="shared" si="79"/>
        <v>-50.090458300001046</v>
      </c>
      <c r="M554" s="9" t="str">
        <f t="shared" si="80"/>
        <v/>
      </c>
      <c r="N554" s="9"/>
      <c r="O554" s="9"/>
    </row>
    <row r="555" spans="1:15" x14ac:dyDescent="0.25">
      <c r="A555" s="15">
        <v>42048</v>
      </c>
      <c r="B555" s="13">
        <v>1.53837</v>
      </c>
      <c r="C555" s="13">
        <v>1.4348099999999999</v>
      </c>
      <c r="D555" s="12">
        <f t="shared" si="74"/>
        <v>2.3455367915000025E-2</v>
      </c>
      <c r="E555" s="3">
        <f t="shared" si="75"/>
        <v>-23.400000000000087</v>
      </c>
      <c r="F555" s="3">
        <f t="shared" si="75"/>
        <v>-32.7999999999995</v>
      </c>
      <c r="G555" s="4">
        <f t="shared" si="72"/>
        <v>-19.700134799999258</v>
      </c>
      <c r="H555" s="4">
        <f t="shared" si="73"/>
        <v>0</v>
      </c>
      <c r="I555" s="4">
        <f t="shared" si="76"/>
        <v>6346.5632779999942</v>
      </c>
      <c r="J555" s="9">
        <f t="shared" si="77"/>
        <v>6366.2634127999936</v>
      </c>
      <c r="K555" s="8">
        <f t="shared" si="78"/>
        <v>3.0944580081920803E-3</v>
      </c>
      <c r="L555" s="9">
        <f t="shared" si="79"/>
        <v>-19.700134799999432</v>
      </c>
      <c r="M555" s="9">
        <f t="shared" si="80"/>
        <v>0</v>
      </c>
      <c r="N555" s="9"/>
      <c r="O555" s="9"/>
    </row>
    <row r="556" spans="1:15" x14ac:dyDescent="0.25">
      <c r="A556" s="15">
        <v>42051</v>
      </c>
      <c r="B556" s="13">
        <v>1.53603</v>
      </c>
      <c r="C556" s="13">
        <v>1.43153</v>
      </c>
      <c r="D556" s="12">
        <f t="shared" si="74"/>
        <v>2.5425381395000057E-2</v>
      </c>
      <c r="E556" s="3">
        <f t="shared" si="75"/>
        <v>-8.9999999999990088</v>
      </c>
      <c r="F556" s="3">
        <f t="shared" si="75"/>
        <v>65.399999999999906</v>
      </c>
      <c r="G556" s="4">
        <f t="shared" si="72"/>
        <v>94.937463899998889</v>
      </c>
      <c r="H556" s="4">
        <f t="shared" si="73"/>
        <v>0</v>
      </c>
      <c r="I556" s="4">
        <f t="shared" si="76"/>
        <v>6441.500741899993</v>
      </c>
      <c r="J556" s="9">
        <f t="shared" si="77"/>
        <v>6441.500741899993</v>
      </c>
      <c r="K556" s="8" t="str">
        <f t="shared" si="78"/>
        <v/>
      </c>
      <c r="L556" s="9">
        <f t="shared" si="79"/>
        <v>-19.700134799999432</v>
      </c>
      <c r="M556" s="9" t="str">
        <f t="shared" si="80"/>
        <v/>
      </c>
      <c r="N556" s="9"/>
      <c r="O556" s="9"/>
    </row>
    <row r="557" spans="1:15" x14ac:dyDescent="0.25">
      <c r="A557" s="15">
        <v>42052</v>
      </c>
      <c r="B557" s="13">
        <v>1.5351300000000001</v>
      </c>
      <c r="C557" s="13">
        <v>1.43807</v>
      </c>
      <c r="D557" s="12">
        <f t="shared" si="74"/>
        <v>1.5931635005000278E-2</v>
      </c>
      <c r="E557" s="3">
        <f t="shared" si="75"/>
        <v>83.199999999998823</v>
      </c>
      <c r="F557" s="3">
        <f t="shared" si="75"/>
        <v>160.00000000000014</v>
      </c>
      <c r="G557" s="4">
        <f t="shared" si="72"/>
        <v>0</v>
      </c>
      <c r="H557" s="4">
        <f t="shared" si="73"/>
        <v>0</v>
      </c>
      <c r="I557" s="4">
        <f t="shared" si="76"/>
        <v>6441.500741899993</v>
      </c>
      <c r="J557" s="9">
        <f t="shared" si="77"/>
        <v>6441.500741899993</v>
      </c>
      <c r="K557" s="8" t="str">
        <f t="shared" si="78"/>
        <v/>
      </c>
      <c r="L557" s="9">
        <f t="shared" si="79"/>
        <v>-19.700134799999432</v>
      </c>
      <c r="M557" s="9" t="str">
        <f t="shared" si="80"/>
        <v/>
      </c>
      <c r="N557" s="9"/>
      <c r="O557" s="9"/>
    </row>
    <row r="558" spans="1:15" x14ac:dyDescent="0.25">
      <c r="A558" s="15">
        <v>42053</v>
      </c>
      <c r="B558" s="13">
        <v>1.54345</v>
      </c>
      <c r="C558" s="13">
        <v>1.45407</v>
      </c>
      <c r="D558" s="12">
        <f t="shared" si="74"/>
        <v>3.2271790050000249E-3</v>
      </c>
      <c r="E558" s="3">
        <f t="shared" si="75"/>
        <v>-21.599999999999397</v>
      </c>
      <c r="F558" s="3">
        <f t="shared" si="75"/>
        <v>91.700000000001225</v>
      </c>
      <c r="G558" s="4">
        <f t="shared" si="72"/>
        <v>0</v>
      </c>
      <c r="H558" s="4">
        <f t="shared" si="73"/>
        <v>0</v>
      </c>
      <c r="I558" s="4">
        <f t="shared" si="76"/>
        <v>6441.500741899993</v>
      </c>
      <c r="J558" s="9">
        <f t="shared" si="77"/>
        <v>6441.500741899993</v>
      </c>
      <c r="K558" s="8" t="str">
        <f t="shared" si="78"/>
        <v/>
      </c>
      <c r="L558" s="9">
        <f t="shared" si="79"/>
        <v>-19.700134799999432</v>
      </c>
      <c r="M558" s="9" t="str">
        <f t="shared" si="80"/>
        <v/>
      </c>
      <c r="N558" s="9"/>
      <c r="O558" s="9"/>
    </row>
    <row r="559" spans="1:15" x14ac:dyDescent="0.25">
      <c r="A559" s="15">
        <v>42054</v>
      </c>
      <c r="B559" s="13">
        <v>1.54129</v>
      </c>
      <c r="C559" s="13">
        <v>1.4632400000000001</v>
      </c>
      <c r="D559" s="12">
        <f t="shared" si="74"/>
        <v>-1.0982462340000332E-2</v>
      </c>
      <c r="E559" s="3">
        <f t="shared" si="75"/>
        <v>-21.200000000001218</v>
      </c>
      <c r="F559" s="3">
        <f t="shared" si="75"/>
        <v>-173.60000000000042</v>
      </c>
      <c r="G559" s="4">
        <f t="shared" si="72"/>
        <v>0</v>
      </c>
      <c r="H559" s="4">
        <f t="shared" si="73"/>
        <v>0</v>
      </c>
      <c r="I559" s="4">
        <f t="shared" si="76"/>
        <v>6441.500741899993</v>
      </c>
      <c r="J559" s="9">
        <f t="shared" si="77"/>
        <v>6441.500741899993</v>
      </c>
      <c r="K559" s="8" t="str">
        <f t="shared" si="78"/>
        <v/>
      </c>
      <c r="L559" s="9">
        <f t="shared" si="79"/>
        <v>-19.700134799999432</v>
      </c>
      <c r="M559" s="9" t="str">
        <f t="shared" si="80"/>
        <v/>
      </c>
      <c r="N559" s="9"/>
      <c r="O559" s="9"/>
    </row>
    <row r="560" spans="1:15" x14ac:dyDescent="0.25">
      <c r="A560" s="15">
        <v>42055</v>
      </c>
      <c r="B560" s="13">
        <v>1.5391699999999999</v>
      </c>
      <c r="C560" s="13">
        <v>1.4458800000000001</v>
      </c>
      <c r="D560" s="12">
        <f t="shared" si="74"/>
        <v>9.7090724199997425E-3</v>
      </c>
      <c r="E560" s="3">
        <f t="shared" si="75"/>
        <v>64.000000000001833</v>
      </c>
      <c r="F560" s="3">
        <f t="shared" si="75"/>
        <v>220.0000000000002</v>
      </c>
      <c r="G560" s="4">
        <f t="shared" si="72"/>
        <v>0</v>
      </c>
      <c r="H560" s="4">
        <f t="shared" si="73"/>
        <v>0</v>
      </c>
      <c r="I560" s="4">
        <f t="shared" si="76"/>
        <v>6441.500741899993</v>
      </c>
      <c r="J560" s="9">
        <f t="shared" si="77"/>
        <v>6441.500741899993</v>
      </c>
      <c r="K560" s="8" t="str">
        <f t="shared" si="78"/>
        <v/>
      </c>
      <c r="L560" s="9">
        <f t="shared" si="79"/>
        <v>-19.700134799999432</v>
      </c>
      <c r="M560" s="9" t="str">
        <f t="shared" si="80"/>
        <v/>
      </c>
      <c r="N560" s="9"/>
      <c r="O560" s="9"/>
    </row>
    <row r="561" spans="1:15" x14ac:dyDescent="0.25">
      <c r="A561" s="15">
        <v>42058</v>
      </c>
      <c r="B561" s="13">
        <v>1.5455700000000001</v>
      </c>
      <c r="C561" s="13">
        <v>1.4678800000000001</v>
      </c>
      <c r="D561" s="12">
        <f t="shared" si="74"/>
        <v>-1.2799554579999928E-2</v>
      </c>
      <c r="E561" s="3">
        <f t="shared" si="75"/>
        <v>-4.4000000000021799</v>
      </c>
      <c r="F561" s="3">
        <f t="shared" si="75"/>
        <v>7.299999999998974</v>
      </c>
      <c r="G561" s="4">
        <f t="shared" si="72"/>
        <v>0</v>
      </c>
      <c r="H561" s="4">
        <f t="shared" si="73"/>
        <v>0</v>
      </c>
      <c r="I561" s="4">
        <f t="shared" si="76"/>
        <v>6441.500741899993</v>
      </c>
      <c r="J561" s="9">
        <f t="shared" si="77"/>
        <v>6441.500741899993</v>
      </c>
      <c r="K561" s="8" t="str">
        <f t="shared" si="78"/>
        <v/>
      </c>
      <c r="L561" s="9">
        <f t="shared" si="79"/>
        <v>-19.700134799999432</v>
      </c>
      <c r="M561" s="9" t="str">
        <f t="shared" si="80"/>
        <v/>
      </c>
      <c r="N561" s="9"/>
      <c r="O561" s="9"/>
    </row>
    <row r="562" spans="1:15" x14ac:dyDescent="0.25">
      <c r="A562" s="15">
        <v>42059</v>
      </c>
      <c r="B562" s="13">
        <v>1.5451299999999999</v>
      </c>
      <c r="C562" s="13">
        <v>1.46861</v>
      </c>
      <c r="D562" s="12">
        <f t="shared" si="74"/>
        <v>-1.4198795385000018E-2</v>
      </c>
      <c r="E562" s="3">
        <f t="shared" si="75"/>
        <v>76.300000000000253</v>
      </c>
      <c r="F562" s="3">
        <f t="shared" si="75"/>
        <v>38.500000000001307</v>
      </c>
      <c r="G562" s="4">
        <f t="shared" si="72"/>
        <v>0</v>
      </c>
      <c r="H562" s="4">
        <f t="shared" si="73"/>
        <v>0</v>
      </c>
      <c r="I562" s="4">
        <f t="shared" si="76"/>
        <v>6441.500741899993</v>
      </c>
      <c r="J562" s="9">
        <f t="shared" si="77"/>
        <v>6441.500741899993</v>
      </c>
      <c r="K562" s="8" t="str">
        <f t="shared" si="78"/>
        <v/>
      </c>
      <c r="L562" s="9">
        <f t="shared" si="79"/>
        <v>-19.700134799999432</v>
      </c>
      <c r="M562" s="9" t="str">
        <f t="shared" si="80"/>
        <v/>
      </c>
      <c r="N562" s="9"/>
      <c r="O562" s="9"/>
    </row>
    <row r="563" spans="1:15" x14ac:dyDescent="0.25">
      <c r="A563" s="15">
        <v>42060</v>
      </c>
      <c r="B563" s="13">
        <v>1.5527599999999999</v>
      </c>
      <c r="C563" s="13">
        <v>1.4724600000000001</v>
      </c>
      <c r="D563" s="12">
        <f t="shared" si="74"/>
        <v>-1.16278051100005E-2</v>
      </c>
      <c r="E563" s="3">
        <f t="shared" si="75"/>
        <v>-124.29999999999941</v>
      </c>
      <c r="F563" s="3">
        <f t="shared" si="75"/>
        <v>-51.600000000000534</v>
      </c>
      <c r="G563" s="4">
        <f t="shared" si="72"/>
        <v>0</v>
      </c>
      <c r="H563" s="4">
        <f t="shared" si="73"/>
        <v>0</v>
      </c>
      <c r="I563" s="4">
        <f t="shared" si="76"/>
        <v>6441.500741899993</v>
      </c>
      <c r="J563" s="9">
        <f t="shared" si="77"/>
        <v>6441.500741899993</v>
      </c>
      <c r="K563" s="8" t="str">
        <f t="shared" si="78"/>
        <v/>
      </c>
      <c r="L563" s="9">
        <f t="shared" si="79"/>
        <v>-19.700134799999432</v>
      </c>
      <c r="M563" s="9" t="str">
        <f t="shared" si="80"/>
        <v/>
      </c>
      <c r="N563" s="9"/>
      <c r="O563" s="9"/>
    </row>
    <row r="564" spans="1:15" x14ac:dyDescent="0.25">
      <c r="A564" s="15">
        <v>42061</v>
      </c>
      <c r="B564" s="13">
        <v>1.54033</v>
      </c>
      <c r="C564" s="13">
        <v>1.4673</v>
      </c>
      <c r="D564" s="12">
        <f t="shared" si="74"/>
        <v>-1.7277418050000382E-2</v>
      </c>
      <c r="E564" s="3">
        <f t="shared" si="75"/>
        <v>28.600000000000847</v>
      </c>
      <c r="F564" s="3">
        <f t="shared" si="75"/>
        <v>47.399999999999665</v>
      </c>
      <c r="G564" s="4">
        <f t="shared" si="72"/>
        <v>0</v>
      </c>
      <c r="H564" s="4">
        <f t="shared" si="73"/>
        <v>0</v>
      </c>
      <c r="I564" s="4">
        <f t="shared" si="76"/>
        <v>6441.500741899993</v>
      </c>
      <c r="J564" s="9">
        <f t="shared" si="77"/>
        <v>6441.500741899993</v>
      </c>
      <c r="K564" s="8" t="str">
        <f t="shared" si="78"/>
        <v/>
      </c>
      <c r="L564" s="9">
        <f t="shared" si="79"/>
        <v>-19.700134799999432</v>
      </c>
      <c r="M564" s="9" t="str">
        <f t="shared" si="80"/>
        <v/>
      </c>
      <c r="N564" s="9"/>
      <c r="O564" s="9"/>
    </row>
    <row r="565" spans="1:15" x14ac:dyDescent="0.25">
      <c r="A565" s="15">
        <v>42062</v>
      </c>
      <c r="B565" s="13">
        <v>1.5431900000000001</v>
      </c>
      <c r="C565" s="13">
        <v>1.47204</v>
      </c>
      <c r="D565" s="12">
        <f t="shared" si="74"/>
        <v>-2.0645913140000083E-2</v>
      </c>
      <c r="E565" s="3">
        <f t="shared" si="75"/>
        <v>-67.000000000001506</v>
      </c>
      <c r="F565" s="3">
        <f t="shared" si="75"/>
        <v>-0.19999999999908979</v>
      </c>
      <c r="G565" s="4">
        <f t="shared" si="72"/>
        <v>0</v>
      </c>
      <c r="H565" s="4">
        <f t="shared" si="73"/>
        <v>-66.737194300002699</v>
      </c>
      <c r="I565" s="4">
        <f t="shared" si="76"/>
        <v>6374.7635475999905</v>
      </c>
      <c r="J565" s="9">
        <f t="shared" si="77"/>
        <v>6441.500741899993</v>
      </c>
      <c r="K565" s="8">
        <f t="shared" si="78"/>
        <v>1.0360504015143213E-2</v>
      </c>
      <c r="L565" s="9">
        <f t="shared" si="79"/>
        <v>-66.737194300002557</v>
      </c>
      <c r="M565" s="9">
        <f t="shared" si="80"/>
        <v>1</v>
      </c>
      <c r="N565" s="9"/>
      <c r="O565" s="9"/>
    </row>
    <row r="566" spans="1:15" x14ac:dyDescent="0.25">
      <c r="A566" s="15">
        <v>42065</v>
      </c>
      <c r="B566" s="13">
        <v>1.5364899999999999</v>
      </c>
      <c r="C566" s="13">
        <v>1.4720200000000001</v>
      </c>
      <c r="D566" s="12">
        <f t="shared" si="74"/>
        <v>-2.7319632570000474E-2</v>
      </c>
      <c r="E566" s="3">
        <f t="shared" si="75"/>
        <v>-5.9999999999993392</v>
      </c>
      <c r="F566" s="3">
        <f t="shared" si="75"/>
        <v>39.89999999999938</v>
      </c>
      <c r="G566" s="4">
        <f t="shared" si="72"/>
        <v>0</v>
      </c>
      <c r="H566" s="4">
        <f t="shared" si="73"/>
        <v>-58.42973714999853</v>
      </c>
      <c r="I566" s="4">
        <f t="shared" si="76"/>
        <v>6316.3338104499917</v>
      </c>
      <c r="J566" s="9">
        <f t="shared" si="77"/>
        <v>6441.500741899993</v>
      </c>
      <c r="K566" s="8">
        <f t="shared" si="78"/>
        <v>1.9431330751206621E-2</v>
      </c>
      <c r="L566" s="9">
        <f t="shared" si="79"/>
        <v>-125.16693145000136</v>
      </c>
      <c r="M566" s="9">
        <f t="shared" si="80"/>
        <v>1</v>
      </c>
      <c r="N566" s="9"/>
      <c r="O566" s="9"/>
    </row>
    <row r="567" spans="1:15" x14ac:dyDescent="0.25">
      <c r="A567" s="15">
        <v>42066</v>
      </c>
      <c r="B567" s="13">
        <v>1.53589</v>
      </c>
      <c r="C567" s="13">
        <v>1.47601</v>
      </c>
      <c r="D567" s="12">
        <f t="shared" si="74"/>
        <v>-3.3162606285000118E-2</v>
      </c>
      <c r="E567" s="3">
        <f t="shared" si="75"/>
        <v>-96.099999999998971</v>
      </c>
      <c r="F567" s="3">
        <f t="shared" si="75"/>
        <v>-59.899999999999395</v>
      </c>
      <c r="G567" s="4">
        <f t="shared" si="72"/>
        <v>0</v>
      </c>
      <c r="H567" s="4">
        <f t="shared" si="73"/>
        <v>-17.389692849999761</v>
      </c>
      <c r="I567" s="4">
        <f t="shared" si="76"/>
        <v>6298.9441175999918</v>
      </c>
      <c r="J567" s="9">
        <f t="shared" si="77"/>
        <v>6441.500741899993</v>
      </c>
      <c r="K567" s="8">
        <f t="shared" si="78"/>
        <v>2.2130964508427997E-2</v>
      </c>
      <c r="L567" s="9">
        <f t="shared" si="79"/>
        <v>-142.5566243000012</v>
      </c>
      <c r="M567" s="9">
        <f t="shared" si="80"/>
        <v>1</v>
      </c>
      <c r="N567" s="9"/>
      <c r="O567" s="9"/>
    </row>
    <row r="568" spans="1:15" x14ac:dyDescent="0.25">
      <c r="A568" s="15">
        <v>42067</v>
      </c>
      <c r="B568" s="13">
        <v>1.5262800000000001</v>
      </c>
      <c r="C568" s="13">
        <v>1.4700200000000001</v>
      </c>
      <c r="D568" s="12">
        <f t="shared" si="74"/>
        <v>-3.4901575569999954E-2</v>
      </c>
      <c r="E568" s="3">
        <f t="shared" si="75"/>
        <v>-25.000000000001688</v>
      </c>
      <c r="F568" s="3">
        <f t="shared" si="75"/>
        <v>135.79999999999924</v>
      </c>
      <c r="G568" s="4">
        <f t="shared" si="72"/>
        <v>0</v>
      </c>
      <c r="H568" s="4">
        <f t="shared" si="73"/>
        <v>-203.44507030000068</v>
      </c>
      <c r="I568" s="4">
        <f t="shared" si="76"/>
        <v>6095.4990472999907</v>
      </c>
      <c r="J568" s="9">
        <f t="shared" si="77"/>
        <v>6441.500741899993</v>
      </c>
      <c r="K568" s="8">
        <f t="shared" si="78"/>
        <v>5.3714453892610314E-2</v>
      </c>
      <c r="L568" s="9">
        <f t="shared" si="79"/>
        <v>-346.00169460000234</v>
      </c>
      <c r="M568" s="9">
        <f t="shared" si="80"/>
        <v>1</v>
      </c>
      <c r="N568" s="9"/>
      <c r="O568" s="9"/>
    </row>
    <row r="569" spans="1:15" x14ac:dyDescent="0.25">
      <c r="A569" s="15">
        <v>42068</v>
      </c>
      <c r="B569" s="13">
        <v>1.5237799999999999</v>
      </c>
      <c r="C569" s="13">
        <v>1.4836</v>
      </c>
      <c r="D569" s="12">
        <f t="shared" si="74"/>
        <v>-5.5246082600000079E-2</v>
      </c>
      <c r="E569" s="3">
        <f t="shared" si="75"/>
        <v>-204.59999999999923</v>
      </c>
      <c r="F569" s="3">
        <f t="shared" si="75"/>
        <v>-21.700000000000053</v>
      </c>
      <c r="G569" s="4">
        <f t="shared" si="72"/>
        <v>0</v>
      </c>
      <c r="H569" s="4">
        <f t="shared" si="73"/>
        <v>-176.08558154999915</v>
      </c>
      <c r="I569" s="4">
        <f t="shared" si="76"/>
        <v>5919.4134657499917</v>
      </c>
      <c r="J569" s="9">
        <f t="shared" si="77"/>
        <v>6441.500741899993</v>
      </c>
      <c r="K569" s="8">
        <f t="shared" si="78"/>
        <v>8.1050565243900863E-2</v>
      </c>
      <c r="L569" s="9">
        <f t="shared" si="79"/>
        <v>-522.08727615000134</v>
      </c>
      <c r="M569" s="9">
        <f t="shared" si="80"/>
        <v>1</v>
      </c>
      <c r="N569" s="9"/>
      <c r="O569" s="9"/>
    </row>
    <row r="570" spans="1:15" x14ac:dyDescent="0.25">
      <c r="A570" s="15">
        <v>42069</v>
      </c>
      <c r="B570" s="13">
        <v>1.50332</v>
      </c>
      <c r="C570" s="13">
        <v>1.48143</v>
      </c>
      <c r="D570" s="12">
        <f t="shared" si="74"/>
        <v>-7.2854640755000144E-2</v>
      </c>
      <c r="E570" s="3">
        <f t="shared" si="75"/>
        <v>93.900000000000091</v>
      </c>
      <c r="F570" s="3">
        <f t="shared" si="75"/>
        <v>95.600000000000136</v>
      </c>
      <c r="G570" s="4">
        <f t="shared" si="72"/>
        <v>0</v>
      </c>
      <c r="H570" s="4">
        <f t="shared" si="73"/>
        <v>-31.721124600000095</v>
      </c>
      <c r="I570" s="4">
        <f t="shared" si="76"/>
        <v>5887.692341149992</v>
      </c>
      <c r="J570" s="9">
        <f t="shared" si="77"/>
        <v>6441.500741899993</v>
      </c>
      <c r="K570" s="8">
        <f t="shared" si="78"/>
        <v>8.5975058133215265E-2</v>
      </c>
      <c r="L570" s="9">
        <f t="shared" si="79"/>
        <v>-553.80840075000106</v>
      </c>
      <c r="M570" s="9">
        <f t="shared" si="80"/>
        <v>1</v>
      </c>
      <c r="N570" s="9"/>
      <c r="O570" s="9"/>
    </row>
    <row r="571" spans="1:15" x14ac:dyDescent="0.25">
      <c r="A571" s="15">
        <v>42071.958333333336</v>
      </c>
      <c r="B571" s="13">
        <v>1.51271</v>
      </c>
      <c r="C571" s="13">
        <v>1.49099</v>
      </c>
      <c r="D571" s="12">
        <f t="shared" si="74"/>
        <v>-7.6026753215000076E-2</v>
      </c>
      <c r="E571" s="3">
        <f t="shared" si="75"/>
        <v>-60.499999999998892</v>
      </c>
      <c r="F571" s="3">
        <f t="shared" si="75"/>
        <v>148.59999999999874</v>
      </c>
      <c r="G571" s="4">
        <f t="shared" si="72"/>
        <v>0</v>
      </c>
      <c r="H571" s="4">
        <f t="shared" si="73"/>
        <v>-255.76463509999724</v>
      </c>
      <c r="I571" s="4">
        <f t="shared" si="76"/>
        <v>5631.9277060499944</v>
      </c>
      <c r="J571" s="9">
        <f t="shared" si="77"/>
        <v>6441.500741899993</v>
      </c>
      <c r="K571" s="8">
        <f t="shared" si="78"/>
        <v>0.12568081077503779</v>
      </c>
      <c r="L571" s="9">
        <f t="shared" si="79"/>
        <v>-809.57303584999863</v>
      </c>
      <c r="M571" s="9">
        <f t="shared" si="80"/>
        <v>1</v>
      </c>
      <c r="N571" s="9"/>
      <c r="O571" s="9"/>
    </row>
    <row r="572" spans="1:15" x14ac:dyDescent="0.25">
      <c r="A572" s="15">
        <v>42072.958333333336</v>
      </c>
      <c r="B572" s="13">
        <v>1.5066600000000001</v>
      </c>
      <c r="C572" s="13">
        <v>1.5058499999999999</v>
      </c>
      <c r="D572" s="12">
        <f t="shared" si="74"/>
        <v>-0.10160321672500006</v>
      </c>
      <c r="E572" s="3">
        <f t="shared" si="75"/>
        <v>-139.40000000000063</v>
      </c>
      <c r="F572" s="3">
        <f t="shared" si="75"/>
        <v>3.9000000000011248</v>
      </c>
      <c r="G572" s="4">
        <f t="shared" si="72"/>
        <v>0</v>
      </c>
      <c r="H572" s="4">
        <f t="shared" si="73"/>
        <v>-144.5247111500021</v>
      </c>
      <c r="I572" s="4">
        <f t="shared" si="76"/>
        <v>5487.4029948999923</v>
      </c>
      <c r="J572" s="9">
        <f t="shared" si="77"/>
        <v>6441.500741899993</v>
      </c>
      <c r="K572" s="8">
        <f t="shared" si="78"/>
        <v>0.14811730763203779</v>
      </c>
      <c r="L572" s="9">
        <f t="shared" si="79"/>
        <v>-954.09774700000071</v>
      </c>
      <c r="M572" s="9">
        <f t="shared" si="80"/>
        <v>1</v>
      </c>
      <c r="N572" s="9"/>
      <c r="O572" s="9"/>
    </row>
    <row r="573" spans="1:15" x14ac:dyDescent="0.25">
      <c r="A573" s="15">
        <v>42073.958333333336</v>
      </c>
      <c r="B573" s="13">
        <v>1.49272</v>
      </c>
      <c r="C573" s="13">
        <v>1.50624</v>
      </c>
      <c r="D573" s="12">
        <f t="shared" si="74"/>
        <v>-0.11605568784000009</v>
      </c>
      <c r="E573" s="3">
        <f t="shared" si="75"/>
        <v>-45.50000000000054</v>
      </c>
      <c r="F573" s="3">
        <f t="shared" si="75"/>
        <v>-148.60000000000096</v>
      </c>
      <c r="G573" s="4">
        <f t="shared" si="72"/>
        <v>0</v>
      </c>
      <c r="H573" s="4">
        <f t="shared" si="73"/>
        <v>149.76463510000073</v>
      </c>
      <c r="I573" s="4">
        <f t="shared" si="76"/>
        <v>5637.1676299999926</v>
      </c>
      <c r="J573" s="9">
        <f t="shared" si="77"/>
        <v>6441.500741899993</v>
      </c>
      <c r="K573" s="8" t="str">
        <f t="shared" si="78"/>
        <v/>
      </c>
      <c r="L573" s="9">
        <f t="shared" si="79"/>
        <v>-804.3331119000004</v>
      </c>
      <c r="M573" s="9">
        <f t="shared" si="80"/>
        <v>0</v>
      </c>
      <c r="N573" s="9"/>
      <c r="O573" s="9"/>
    </row>
    <row r="574" spans="1:15" x14ac:dyDescent="0.25">
      <c r="A574" s="15">
        <v>42074.958333333336</v>
      </c>
      <c r="B574" s="13">
        <v>1.48817</v>
      </c>
      <c r="C574" s="13">
        <v>1.4913799999999999</v>
      </c>
      <c r="D574" s="12">
        <f t="shared" si="74"/>
        <v>-0.10107922433000005</v>
      </c>
      <c r="E574" s="3">
        <f t="shared" si="75"/>
        <v>-140.49999999999895</v>
      </c>
      <c r="F574" s="3">
        <f t="shared" si="75"/>
        <v>-95.999999999998309</v>
      </c>
      <c r="G574" s="4">
        <f t="shared" si="72"/>
        <v>0</v>
      </c>
      <c r="H574" s="4">
        <f t="shared" si="73"/>
        <v>-14.353264000001161</v>
      </c>
      <c r="I574" s="4">
        <f t="shared" si="76"/>
        <v>5622.8143659999914</v>
      </c>
      <c r="J574" s="9">
        <f t="shared" si="77"/>
        <v>6441.500741899993</v>
      </c>
      <c r="K574" s="8">
        <f t="shared" si="78"/>
        <v>0.12709559599592946</v>
      </c>
      <c r="L574" s="9">
        <f t="shared" si="79"/>
        <v>-818.68637590000162</v>
      </c>
      <c r="M574" s="9">
        <f t="shared" si="80"/>
        <v>1</v>
      </c>
      <c r="N574" s="9"/>
      <c r="O574" s="9"/>
    </row>
    <row r="575" spans="1:15" x14ac:dyDescent="0.25">
      <c r="A575" s="15">
        <v>42075.958333333336</v>
      </c>
      <c r="B575" s="13">
        <v>1.4741200000000001</v>
      </c>
      <c r="C575" s="13">
        <v>1.4817800000000001</v>
      </c>
      <c r="D575" s="12">
        <f t="shared" si="74"/>
        <v>-0.10251455073000004</v>
      </c>
      <c r="E575" s="3">
        <f t="shared" si="75"/>
        <v>85.799999999998107</v>
      </c>
      <c r="F575" s="3">
        <f t="shared" si="75"/>
        <v>121.39999999999817</v>
      </c>
      <c r="G575" s="4">
        <f t="shared" si="72"/>
        <v>0</v>
      </c>
      <c r="H575" s="4">
        <f t="shared" si="73"/>
        <v>-73.723059899999498</v>
      </c>
      <c r="I575" s="4">
        <f t="shared" si="76"/>
        <v>5549.0913060999919</v>
      </c>
      <c r="J575" s="9">
        <f t="shared" si="77"/>
        <v>6441.500741899993</v>
      </c>
      <c r="K575" s="8">
        <f t="shared" si="78"/>
        <v>0.13854060902223464</v>
      </c>
      <c r="L575" s="9">
        <f t="shared" si="79"/>
        <v>-892.40943580000112</v>
      </c>
      <c r="M575" s="9">
        <f t="shared" si="80"/>
        <v>1</v>
      </c>
      <c r="N575" s="9"/>
      <c r="O575" s="9"/>
    </row>
    <row r="576" spans="1:15" x14ac:dyDescent="0.25">
      <c r="A576" s="15">
        <v>42078.958333333336</v>
      </c>
      <c r="B576" s="13">
        <v>1.4826999999999999</v>
      </c>
      <c r="C576" s="13">
        <v>1.4939199999999999</v>
      </c>
      <c r="D576" s="12">
        <f t="shared" si="74"/>
        <v>-0.1098868567200002</v>
      </c>
      <c r="E576" s="3">
        <f t="shared" si="75"/>
        <v>-79.299999999999926</v>
      </c>
      <c r="F576" s="3">
        <f t="shared" si="75"/>
        <v>-100.39999999999827</v>
      </c>
      <c r="G576" s="4">
        <f t="shared" si="72"/>
        <v>0</v>
      </c>
      <c r="H576" s="4">
        <f t="shared" si="73"/>
        <v>52.628461399997803</v>
      </c>
      <c r="I576" s="4">
        <f t="shared" si="76"/>
        <v>5601.7197674999898</v>
      </c>
      <c r="J576" s="9">
        <f t="shared" si="77"/>
        <v>6441.500741899993</v>
      </c>
      <c r="K576" s="8" t="str">
        <f t="shared" si="78"/>
        <v/>
      </c>
      <c r="L576" s="9">
        <f t="shared" si="79"/>
        <v>-839.78097440000329</v>
      </c>
      <c r="M576" s="9">
        <f t="shared" si="80"/>
        <v>0</v>
      </c>
      <c r="N576" s="9"/>
      <c r="O576" s="9"/>
    </row>
    <row r="577" spans="1:15" x14ac:dyDescent="0.25">
      <c r="A577" s="15">
        <v>42079.958333333336</v>
      </c>
      <c r="B577" s="13">
        <v>1.4747699999999999</v>
      </c>
      <c r="C577" s="13">
        <v>1.4838800000000001</v>
      </c>
      <c r="D577" s="12">
        <f t="shared" si="74"/>
        <v>-0.10462401058000026</v>
      </c>
      <c r="E577" s="3">
        <f t="shared" si="75"/>
        <v>229.40000000000182</v>
      </c>
      <c r="F577" s="3">
        <f t="shared" si="75"/>
        <v>-195.30000000000047</v>
      </c>
      <c r="G577" s="4">
        <f t="shared" si="72"/>
        <v>0</v>
      </c>
      <c r="H577" s="4">
        <f t="shared" si="73"/>
        <v>486.02976605000242</v>
      </c>
      <c r="I577" s="4">
        <f t="shared" si="76"/>
        <v>6087.7495335499925</v>
      </c>
      <c r="J577" s="9">
        <f t="shared" si="77"/>
        <v>6441.500741899993</v>
      </c>
      <c r="K577" s="8" t="str">
        <f t="shared" si="78"/>
        <v/>
      </c>
      <c r="L577" s="9">
        <f t="shared" si="79"/>
        <v>-353.75120835000052</v>
      </c>
      <c r="M577" s="9">
        <f t="shared" si="80"/>
        <v>0</v>
      </c>
      <c r="N577" s="9"/>
      <c r="O577" s="9"/>
    </row>
    <row r="578" spans="1:15" x14ac:dyDescent="0.25">
      <c r="A578" s="15">
        <v>42080.958333333336</v>
      </c>
      <c r="B578" s="13">
        <v>1.4977100000000001</v>
      </c>
      <c r="C578" s="13">
        <v>1.46435</v>
      </c>
      <c r="D578" s="12">
        <f t="shared" si="74"/>
        <v>-5.6021033975000023E-2</v>
      </c>
      <c r="E578" s="3">
        <f t="shared" si="75"/>
        <v>-227.20000000000073</v>
      </c>
      <c r="F578" s="3">
        <f t="shared" si="75"/>
        <v>-41.599999999999412</v>
      </c>
      <c r="G578" s="4">
        <f t="shared" ref="G578:G641" si="81">IF(D578&gt;$T$2,-E578+1.3140285*F578,0)</f>
        <v>0</v>
      </c>
      <c r="H578" s="4">
        <f t="shared" ref="H578:H641" si="82">IF(D578&lt;$T$3,+E578-1.3140285*F578,0)</f>
        <v>-172.53641440000149</v>
      </c>
      <c r="I578" s="4">
        <f t="shared" si="76"/>
        <v>5915.2131191499911</v>
      </c>
      <c r="J578" s="9">
        <f t="shared" si="77"/>
        <v>6441.500741899993</v>
      </c>
      <c r="K578" s="8">
        <f t="shared" si="78"/>
        <v>8.1702641020696021E-2</v>
      </c>
      <c r="L578" s="9">
        <f t="shared" si="79"/>
        <v>-526.2876227500019</v>
      </c>
      <c r="M578" s="9">
        <f t="shared" si="80"/>
        <v>1</v>
      </c>
      <c r="N578" s="9"/>
      <c r="O578" s="9"/>
    </row>
    <row r="579" spans="1:15" x14ac:dyDescent="0.25">
      <c r="A579" s="15">
        <v>42081.958333333336</v>
      </c>
      <c r="B579" s="13">
        <v>1.47499</v>
      </c>
      <c r="C579" s="13">
        <v>1.4601900000000001</v>
      </c>
      <c r="D579" s="12">
        <f t="shared" ref="D579:D642" si="83">B579-(-0.3704666+1.3140285*C579)</f>
        <v>-7.327467541499999E-2</v>
      </c>
      <c r="E579" s="3">
        <f t="shared" ref="E579:F642" si="84">(B580-B579)*10000</f>
        <v>209.50000000000023</v>
      </c>
      <c r="F579" s="3">
        <f t="shared" si="84"/>
        <v>-38.900000000001711</v>
      </c>
      <c r="G579" s="4">
        <f t="shared" si="81"/>
        <v>0</v>
      </c>
      <c r="H579" s="4">
        <f t="shared" si="82"/>
        <v>260.61570865000249</v>
      </c>
      <c r="I579" s="4">
        <f t="shared" si="76"/>
        <v>6175.8288277999936</v>
      </c>
      <c r="J579" s="9">
        <f t="shared" si="77"/>
        <v>6441.500741899993</v>
      </c>
      <c r="K579" s="8" t="str">
        <f t="shared" si="78"/>
        <v/>
      </c>
      <c r="L579" s="9">
        <f t="shared" si="79"/>
        <v>-265.67191409999941</v>
      </c>
      <c r="M579" s="9">
        <f t="shared" si="80"/>
        <v>0</v>
      </c>
      <c r="N579" s="9"/>
      <c r="O579" s="9"/>
    </row>
    <row r="580" spans="1:15" x14ac:dyDescent="0.25">
      <c r="A580" s="15">
        <v>42082.958333333336</v>
      </c>
      <c r="B580" s="13">
        <v>1.49594</v>
      </c>
      <c r="C580" s="13">
        <v>1.4562999999999999</v>
      </c>
      <c r="D580" s="12">
        <f t="shared" si="83"/>
        <v>-4.721310454999994E-2</v>
      </c>
      <c r="E580" s="3">
        <f t="shared" si="84"/>
        <v>-9.3000000000009742</v>
      </c>
      <c r="F580" s="3">
        <f t="shared" si="84"/>
        <v>-119.49999999999905</v>
      </c>
      <c r="G580" s="4">
        <f t="shared" si="81"/>
        <v>0</v>
      </c>
      <c r="H580" s="4">
        <f t="shared" si="82"/>
        <v>147.72640574999778</v>
      </c>
      <c r="I580" s="4">
        <f t="shared" ref="I580:I643" si="85">G580+H580+I579</f>
        <v>6323.5552335499915</v>
      </c>
      <c r="J580" s="9">
        <f t="shared" ref="J580:J643" si="86">MAX(I580,J579)</f>
        <v>6441.500741899993</v>
      </c>
      <c r="K580" s="8" t="str">
        <f t="shared" ref="K580:K643" si="87">IF(I580 &lt; I579, 1-I580/J580,"")</f>
        <v/>
      </c>
      <c r="L580" s="9">
        <f t="shared" ref="L580:L643" si="88">IF(J580=I580,L579,I580-J580)</f>
        <v>-117.94550835000155</v>
      </c>
      <c r="M580" s="9">
        <f t="shared" si="80"/>
        <v>0</v>
      </c>
      <c r="N580" s="9"/>
      <c r="O580" s="9"/>
    </row>
    <row r="581" spans="1:15" x14ac:dyDescent="0.25">
      <c r="A581" s="15">
        <v>42085.958333333336</v>
      </c>
      <c r="B581" s="13">
        <v>1.49501</v>
      </c>
      <c r="C581" s="13">
        <v>1.44435</v>
      </c>
      <c r="D581" s="12">
        <f t="shared" si="83"/>
        <v>-3.2440463975000222E-2</v>
      </c>
      <c r="E581" s="3">
        <f t="shared" si="84"/>
        <v>-101.19999999999906</v>
      </c>
      <c r="F581" s="3">
        <f t="shared" si="84"/>
        <v>-217.00000000000051</v>
      </c>
      <c r="G581" s="4">
        <f t="shared" si="81"/>
        <v>0</v>
      </c>
      <c r="H581" s="4">
        <f t="shared" si="82"/>
        <v>183.9441845000016</v>
      </c>
      <c r="I581" s="4">
        <f t="shared" si="85"/>
        <v>6507.4994180499934</v>
      </c>
      <c r="J581" s="9">
        <f t="shared" si="86"/>
        <v>6507.4994180499934</v>
      </c>
      <c r="K581" s="8" t="str">
        <f t="shared" si="87"/>
        <v/>
      </c>
      <c r="L581" s="9">
        <f t="shared" si="88"/>
        <v>-117.94550835000155</v>
      </c>
      <c r="M581" s="9" t="str">
        <f t="shared" si="80"/>
        <v/>
      </c>
      <c r="N581" s="9"/>
      <c r="O581" s="9"/>
    </row>
    <row r="582" spans="1:15" x14ac:dyDescent="0.25">
      <c r="A582" s="15">
        <v>42086.958333333336</v>
      </c>
      <c r="B582" s="13">
        <v>1.48489</v>
      </c>
      <c r="C582" s="13">
        <v>1.42265</v>
      </c>
      <c r="D582" s="12">
        <f t="shared" si="83"/>
        <v>-1.4046045525000217E-2</v>
      </c>
      <c r="E582" s="3">
        <f t="shared" si="84"/>
        <v>31.699999999998951</v>
      </c>
      <c r="F582" s="3">
        <f t="shared" si="84"/>
        <v>49.500000000000099</v>
      </c>
      <c r="G582" s="4">
        <f t="shared" si="81"/>
        <v>0</v>
      </c>
      <c r="H582" s="4">
        <f t="shared" si="82"/>
        <v>0</v>
      </c>
      <c r="I582" s="4">
        <f t="shared" si="85"/>
        <v>6507.4994180499934</v>
      </c>
      <c r="J582" s="9">
        <f t="shared" si="86"/>
        <v>6507.4994180499934</v>
      </c>
      <c r="K582" s="8" t="str">
        <f t="shared" si="87"/>
        <v/>
      </c>
      <c r="L582" s="9">
        <f t="shared" si="88"/>
        <v>-117.94550835000155</v>
      </c>
      <c r="M582" s="9" t="str">
        <f t="shared" ref="M582:M645" si="89">IF(L582&lt;L581,1,IF(L582=L581,"",0))</f>
        <v/>
      </c>
      <c r="N582" s="9"/>
      <c r="O582" s="9"/>
    </row>
    <row r="583" spans="1:15" x14ac:dyDescent="0.25">
      <c r="A583" s="15">
        <v>42087.958333333336</v>
      </c>
      <c r="B583" s="13">
        <v>1.4880599999999999</v>
      </c>
      <c r="C583" s="13">
        <v>1.4276</v>
      </c>
      <c r="D583" s="12">
        <f t="shared" si="83"/>
        <v>-1.7380486600000022E-2</v>
      </c>
      <c r="E583" s="3">
        <f t="shared" si="84"/>
        <v>-33.099999999999241</v>
      </c>
      <c r="F583" s="3">
        <f t="shared" si="84"/>
        <v>19.199999999999218</v>
      </c>
      <c r="G583" s="4">
        <f t="shared" si="81"/>
        <v>0</v>
      </c>
      <c r="H583" s="4">
        <f t="shared" si="82"/>
        <v>0</v>
      </c>
      <c r="I583" s="4">
        <f t="shared" si="85"/>
        <v>6507.4994180499934</v>
      </c>
      <c r="J583" s="9">
        <f t="shared" si="86"/>
        <v>6507.4994180499934</v>
      </c>
      <c r="K583" s="8" t="str">
        <f t="shared" si="87"/>
        <v/>
      </c>
      <c r="L583" s="9">
        <f t="shared" si="88"/>
        <v>-117.94550835000155</v>
      </c>
      <c r="M583" s="9" t="str">
        <f t="shared" si="89"/>
        <v/>
      </c>
      <c r="N583" s="9"/>
      <c r="O583" s="9"/>
    </row>
    <row r="584" spans="1:15" x14ac:dyDescent="0.25">
      <c r="A584" s="15">
        <v>42088.958333333336</v>
      </c>
      <c r="B584" s="13">
        <v>1.48475</v>
      </c>
      <c r="C584" s="13">
        <v>1.4295199999999999</v>
      </c>
      <c r="D584" s="12">
        <f t="shared" si="83"/>
        <v>-2.3213421319999927E-2</v>
      </c>
      <c r="E584" s="3">
        <f t="shared" si="84"/>
        <v>27.600000000000957</v>
      </c>
      <c r="F584" s="3">
        <f t="shared" si="84"/>
        <v>-10.899999999998133</v>
      </c>
      <c r="G584" s="4">
        <f t="shared" si="81"/>
        <v>0</v>
      </c>
      <c r="H584" s="4">
        <f t="shared" si="82"/>
        <v>41.922910649998506</v>
      </c>
      <c r="I584" s="4">
        <f t="shared" si="85"/>
        <v>6549.4223286999922</v>
      </c>
      <c r="J584" s="9">
        <f t="shared" si="86"/>
        <v>6549.4223286999922</v>
      </c>
      <c r="K584" s="8" t="str">
        <f t="shared" si="87"/>
        <v/>
      </c>
      <c r="L584" s="9">
        <f t="shared" si="88"/>
        <v>-117.94550835000155</v>
      </c>
      <c r="M584" s="9" t="str">
        <f t="shared" si="89"/>
        <v/>
      </c>
      <c r="N584" s="9"/>
      <c r="O584" s="9"/>
    </row>
    <row r="585" spans="1:15" x14ac:dyDescent="0.25">
      <c r="A585" s="15">
        <v>42089.958333333336</v>
      </c>
      <c r="B585" s="13">
        <v>1.4875100000000001</v>
      </c>
      <c r="C585" s="13">
        <v>1.4284300000000001</v>
      </c>
      <c r="D585" s="12">
        <f t="shared" si="83"/>
        <v>-1.9021130255000296E-2</v>
      </c>
      <c r="E585" s="3">
        <f t="shared" si="84"/>
        <v>-65.700000000001864</v>
      </c>
      <c r="F585" s="3">
        <f t="shared" si="84"/>
        <v>33.999999999998479</v>
      </c>
      <c r="G585" s="4">
        <f t="shared" si="81"/>
        <v>0</v>
      </c>
      <c r="H585" s="4">
        <f t="shared" si="82"/>
        <v>0</v>
      </c>
      <c r="I585" s="4">
        <f t="shared" si="85"/>
        <v>6549.4223286999922</v>
      </c>
      <c r="J585" s="9">
        <f t="shared" si="86"/>
        <v>6549.4223286999922</v>
      </c>
      <c r="K585" s="8" t="str">
        <f t="shared" si="87"/>
        <v/>
      </c>
      <c r="L585" s="9">
        <f t="shared" si="88"/>
        <v>-117.94550835000155</v>
      </c>
      <c r="M585" s="9" t="str">
        <f t="shared" si="89"/>
        <v/>
      </c>
      <c r="N585" s="9"/>
      <c r="O585" s="9"/>
    </row>
    <row r="586" spans="1:15" x14ac:dyDescent="0.25">
      <c r="A586" s="15">
        <v>42092.958333333336</v>
      </c>
      <c r="B586" s="13">
        <v>1.4809399999999999</v>
      </c>
      <c r="C586" s="13">
        <v>1.4318299999999999</v>
      </c>
      <c r="D586" s="12">
        <f t="shared" si="83"/>
        <v>-3.0058827154999967E-2</v>
      </c>
      <c r="E586" s="3">
        <f t="shared" si="84"/>
        <v>6.0999999999999943</v>
      </c>
      <c r="F586" s="3">
        <f t="shared" si="84"/>
        <v>89.60000000000079</v>
      </c>
      <c r="G586" s="4">
        <f t="shared" si="81"/>
        <v>0</v>
      </c>
      <c r="H586" s="4">
        <f t="shared" si="82"/>
        <v>-111.63695360000105</v>
      </c>
      <c r="I586" s="4">
        <f t="shared" si="85"/>
        <v>6437.7853750999911</v>
      </c>
      <c r="J586" s="9">
        <f t="shared" si="86"/>
        <v>6549.4223286999922</v>
      </c>
      <c r="K586" s="8">
        <f t="shared" si="87"/>
        <v>1.7045313005820462E-2</v>
      </c>
      <c r="L586" s="9">
        <f t="shared" si="88"/>
        <v>-111.63695360000111</v>
      </c>
      <c r="M586" s="9">
        <f t="shared" si="89"/>
        <v>0</v>
      </c>
      <c r="N586" s="9"/>
      <c r="O586" s="9"/>
    </row>
    <row r="587" spans="1:15" x14ac:dyDescent="0.25">
      <c r="A587" s="15">
        <v>42093.958333333336</v>
      </c>
      <c r="B587" s="13">
        <v>1.4815499999999999</v>
      </c>
      <c r="C587" s="13">
        <v>1.44079</v>
      </c>
      <c r="D587" s="12">
        <f t="shared" si="83"/>
        <v>-4.1222522515000026E-2</v>
      </c>
      <c r="E587" s="3">
        <f t="shared" si="84"/>
        <v>6.5000000000003944</v>
      </c>
      <c r="F587" s="3">
        <f t="shared" si="84"/>
        <v>-76.400000000000915</v>
      </c>
      <c r="G587" s="4">
        <f t="shared" si="81"/>
        <v>0</v>
      </c>
      <c r="H587" s="4">
        <f t="shared" si="82"/>
        <v>106.8917774000016</v>
      </c>
      <c r="I587" s="4">
        <f t="shared" si="85"/>
        <v>6544.6771524999931</v>
      </c>
      <c r="J587" s="9">
        <f t="shared" si="86"/>
        <v>6549.4223286999922</v>
      </c>
      <c r="K587" s="8" t="str">
        <f t="shared" si="87"/>
        <v/>
      </c>
      <c r="L587" s="9">
        <f t="shared" si="88"/>
        <v>-4.7451761999991504</v>
      </c>
      <c r="M587" s="9">
        <f t="shared" si="89"/>
        <v>0</v>
      </c>
      <c r="N587" s="9"/>
      <c r="O587" s="9"/>
    </row>
    <row r="588" spans="1:15" x14ac:dyDescent="0.25">
      <c r="A588" s="15">
        <v>42094.958333333336</v>
      </c>
      <c r="B588" s="13">
        <v>1.4822</v>
      </c>
      <c r="C588" s="13">
        <v>1.4331499999999999</v>
      </c>
      <c r="D588" s="12">
        <f t="shared" si="83"/>
        <v>-3.0533344775000026E-2</v>
      </c>
      <c r="E588" s="3">
        <f t="shared" si="84"/>
        <v>4.6000000000012697</v>
      </c>
      <c r="F588" s="3">
        <f t="shared" si="84"/>
        <v>-106.80000000000022</v>
      </c>
      <c r="G588" s="4">
        <f t="shared" si="81"/>
        <v>0</v>
      </c>
      <c r="H588" s="4">
        <f t="shared" si="82"/>
        <v>144.93824380000157</v>
      </c>
      <c r="I588" s="4">
        <f t="shared" si="85"/>
        <v>6689.6153962999942</v>
      </c>
      <c r="J588" s="9">
        <f t="shared" si="86"/>
        <v>6689.6153962999942</v>
      </c>
      <c r="K588" s="8" t="str">
        <f t="shared" si="87"/>
        <v/>
      </c>
      <c r="L588" s="9">
        <f t="shared" si="88"/>
        <v>-4.7451761999991504</v>
      </c>
      <c r="M588" s="9" t="str">
        <f t="shared" si="89"/>
        <v/>
      </c>
      <c r="N588" s="9"/>
      <c r="O588" s="9"/>
    </row>
    <row r="589" spans="1:15" x14ac:dyDescent="0.25">
      <c r="A589" s="15">
        <v>42095.958333333336</v>
      </c>
      <c r="B589" s="13">
        <v>1.4826600000000001</v>
      </c>
      <c r="C589" s="13">
        <v>1.4224699999999999</v>
      </c>
      <c r="D589" s="12">
        <f t="shared" si="83"/>
        <v>-1.6039520394999673E-2</v>
      </c>
      <c r="E589" s="3">
        <f t="shared" si="84"/>
        <v>82.299999999999599</v>
      </c>
      <c r="F589" s="3">
        <f t="shared" si="84"/>
        <v>-84.799999999998207</v>
      </c>
      <c r="G589" s="4">
        <f t="shared" si="81"/>
        <v>0</v>
      </c>
      <c r="H589" s="4">
        <f t="shared" si="82"/>
        <v>0</v>
      </c>
      <c r="I589" s="4">
        <f t="shared" si="85"/>
        <v>6689.6153962999942</v>
      </c>
      <c r="J589" s="9">
        <f t="shared" si="86"/>
        <v>6689.6153962999942</v>
      </c>
      <c r="K589" s="8" t="str">
        <f t="shared" si="87"/>
        <v/>
      </c>
      <c r="L589" s="9">
        <f t="shared" si="88"/>
        <v>-4.7451761999991504</v>
      </c>
      <c r="M589" s="9" t="str">
        <f t="shared" si="89"/>
        <v/>
      </c>
      <c r="N589" s="9"/>
      <c r="O589" s="9"/>
    </row>
    <row r="590" spans="1:15" x14ac:dyDescent="0.25">
      <c r="A590" s="15">
        <v>42096.958333333336</v>
      </c>
      <c r="B590" s="13">
        <v>1.49089</v>
      </c>
      <c r="C590" s="13">
        <v>1.4139900000000001</v>
      </c>
      <c r="D590" s="12">
        <f t="shared" si="83"/>
        <v>3.3334412849999051E-3</v>
      </c>
      <c r="E590" s="3">
        <f t="shared" si="84"/>
        <v>-34.000000000000696</v>
      </c>
      <c r="F590" s="3">
        <f t="shared" si="84"/>
        <v>116.89999999999978</v>
      </c>
      <c r="G590" s="4">
        <f t="shared" si="81"/>
        <v>0</v>
      </c>
      <c r="H590" s="4">
        <f t="shared" si="82"/>
        <v>0</v>
      </c>
      <c r="I590" s="4">
        <f t="shared" si="85"/>
        <v>6689.6153962999942</v>
      </c>
      <c r="J590" s="9">
        <f t="shared" si="86"/>
        <v>6689.6153962999942</v>
      </c>
      <c r="K590" s="8" t="str">
        <f t="shared" si="87"/>
        <v/>
      </c>
      <c r="L590" s="9">
        <f t="shared" si="88"/>
        <v>-4.7451761999991504</v>
      </c>
      <c r="M590" s="9" t="str">
        <f t="shared" si="89"/>
        <v/>
      </c>
      <c r="N590" s="9"/>
      <c r="O590" s="9"/>
    </row>
    <row r="591" spans="1:15" x14ac:dyDescent="0.25">
      <c r="A591" s="15">
        <v>42099.958333333336</v>
      </c>
      <c r="B591" s="13">
        <v>1.48749</v>
      </c>
      <c r="C591" s="13">
        <v>1.4256800000000001</v>
      </c>
      <c r="D591" s="12">
        <f t="shared" si="83"/>
        <v>-1.5427551880000001E-2</v>
      </c>
      <c r="E591" s="3">
        <f t="shared" si="84"/>
        <v>-68.200000000000486</v>
      </c>
      <c r="F591" s="3">
        <f t="shared" si="84"/>
        <v>45.499999999998323</v>
      </c>
      <c r="G591" s="4">
        <f t="shared" si="81"/>
        <v>0</v>
      </c>
      <c r="H591" s="4">
        <f t="shared" si="82"/>
        <v>0</v>
      </c>
      <c r="I591" s="4">
        <f t="shared" si="85"/>
        <v>6689.6153962999942</v>
      </c>
      <c r="J591" s="9">
        <f t="shared" si="86"/>
        <v>6689.6153962999942</v>
      </c>
      <c r="K591" s="8" t="str">
        <f t="shared" si="87"/>
        <v/>
      </c>
      <c r="L591" s="9">
        <f t="shared" si="88"/>
        <v>-4.7451761999991504</v>
      </c>
      <c r="M591" s="9" t="str">
        <f t="shared" si="89"/>
        <v/>
      </c>
      <c r="N591" s="9"/>
      <c r="O591" s="9"/>
    </row>
    <row r="592" spans="1:15" x14ac:dyDescent="0.25">
      <c r="A592" s="15">
        <v>42100.958333333336</v>
      </c>
      <c r="B592" s="13">
        <v>1.4806699999999999</v>
      </c>
      <c r="C592" s="13">
        <v>1.4302299999999999</v>
      </c>
      <c r="D592" s="12">
        <f t="shared" si="83"/>
        <v>-2.8226381555000124E-2</v>
      </c>
      <c r="E592" s="3">
        <f t="shared" si="84"/>
        <v>58.500000000001329</v>
      </c>
      <c r="F592" s="3">
        <f t="shared" si="84"/>
        <v>65.200000000000813</v>
      </c>
      <c r="G592" s="4">
        <f t="shared" si="81"/>
        <v>0</v>
      </c>
      <c r="H592" s="4">
        <f t="shared" si="82"/>
        <v>-27.174658199999747</v>
      </c>
      <c r="I592" s="4">
        <f t="shared" si="85"/>
        <v>6662.4407380999946</v>
      </c>
      <c r="J592" s="9">
        <f t="shared" si="86"/>
        <v>6689.6153962999942</v>
      </c>
      <c r="K592" s="8">
        <f t="shared" si="87"/>
        <v>4.0622153278093709E-3</v>
      </c>
      <c r="L592" s="9">
        <f t="shared" si="88"/>
        <v>-27.174658199999612</v>
      </c>
      <c r="M592" s="9">
        <f t="shared" si="89"/>
        <v>1</v>
      </c>
      <c r="N592" s="9"/>
      <c r="O592" s="9"/>
    </row>
    <row r="593" spans="1:15" x14ac:dyDescent="0.25">
      <c r="A593" s="15">
        <v>42101.958333333336</v>
      </c>
      <c r="B593" s="13">
        <v>1.4865200000000001</v>
      </c>
      <c r="C593" s="13">
        <v>1.43675</v>
      </c>
      <c r="D593" s="12">
        <f t="shared" si="83"/>
        <v>-3.0943847375000111E-2</v>
      </c>
      <c r="E593" s="3">
        <f t="shared" si="84"/>
        <v>-153.60000000000039</v>
      </c>
      <c r="F593" s="3">
        <f t="shared" si="84"/>
        <v>12.799999999999478</v>
      </c>
      <c r="G593" s="4">
        <f t="shared" si="81"/>
        <v>0</v>
      </c>
      <c r="H593" s="4">
        <f t="shared" si="82"/>
        <v>-170.4195647999997</v>
      </c>
      <c r="I593" s="4">
        <f t="shared" si="85"/>
        <v>6492.0211732999951</v>
      </c>
      <c r="J593" s="9">
        <f t="shared" si="86"/>
        <v>6689.6153962999942</v>
      </c>
      <c r="K593" s="8">
        <f t="shared" si="87"/>
        <v>2.9537456384904903E-2</v>
      </c>
      <c r="L593" s="9">
        <f t="shared" si="88"/>
        <v>-197.59422299999915</v>
      </c>
      <c r="M593" s="9">
        <f t="shared" si="89"/>
        <v>1</v>
      </c>
      <c r="N593" s="9"/>
      <c r="O593" s="9"/>
    </row>
    <row r="594" spans="1:15" x14ac:dyDescent="0.25">
      <c r="A594" s="15">
        <v>42102.958333333336</v>
      </c>
      <c r="B594" s="13">
        <v>1.47116</v>
      </c>
      <c r="C594" s="13">
        <v>1.4380299999999999</v>
      </c>
      <c r="D594" s="12">
        <f t="shared" si="83"/>
        <v>-4.7985803854999842E-2</v>
      </c>
      <c r="E594" s="3">
        <f t="shared" si="84"/>
        <v>-79.800000000000978</v>
      </c>
      <c r="F594" s="3">
        <f t="shared" si="84"/>
        <v>-53.299999999998349</v>
      </c>
      <c r="G594" s="4">
        <f t="shared" si="81"/>
        <v>0</v>
      </c>
      <c r="H594" s="4">
        <f t="shared" si="82"/>
        <v>-9.7622809500031451</v>
      </c>
      <c r="I594" s="4">
        <f t="shared" si="85"/>
        <v>6482.2588923499916</v>
      </c>
      <c r="J594" s="9">
        <f t="shared" si="86"/>
        <v>6689.6153962999942</v>
      </c>
      <c r="K594" s="8">
        <f t="shared" si="87"/>
        <v>3.099677510080634E-2</v>
      </c>
      <c r="L594" s="9">
        <f t="shared" si="88"/>
        <v>-207.35650395000266</v>
      </c>
      <c r="M594" s="9">
        <f t="shared" si="89"/>
        <v>1</v>
      </c>
      <c r="N594" s="9"/>
      <c r="O594" s="9"/>
    </row>
    <row r="595" spans="1:15" x14ac:dyDescent="0.25">
      <c r="A595" s="15">
        <v>42103.958333333336</v>
      </c>
      <c r="B595" s="13">
        <v>1.4631799999999999</v>
      </c>
      <c r="C595" s="13">
        <v>1.4327000000000001</v>
      </c>
      <c r="D595" s="12">
        <f t="shared" si="83"/>
        <v>-4.8962031950000373E-2</v>
      </c>
      <c r="E595" s="3">
        <f t="shared" si="84"/>
        <v>41.400000000000325</v>
      </c>
      <c r="F595" s="3">
        <f t="shared" si="84"/>
        <v>19.399999999998307</v>
      </c>
      <c r="G595" s="4">
        <f t="shared" si="81"/>
        <v>0</v>
      </c>
      <c r="H595" s="4">
        <f t="shared" si="82"/>
        <v>15.907847100002549</v>
      </c>
      <c r="I595" s="4">
        <f t="shared" si="85"/>
        <v>6498.1667394499946</v>
      </c>
      <c r="J595" s="9">
        <f t="shared" si="86"/>
        <v>6689.6153962999942</v>
      </c>
      <c r="K595" s="8" t="str">
        <f t="shared" si="87"/>
        <v/>
      </c>
      <c r="L595" s="9">
        <f t="shared" si="88"/>
        <v>-191.44865684999968</v>
      </c>
      <c r="M595" s="9">
        <f t="shared" si="89"/>
        <v>0</v>
      </c>
      <c r="N595" s="9"/>
      <c r="O595" s="9"/>
    </row>
    <row r="596" spans="1:15" x14ac:dyDescent="0.25">
      <c r="A596" s="15">
        <v>42106.958333333336</v>
      </c>
      <c r="B596" s="13">
        <v>1.46732</v>
      </c>
      <c r="C596" s="13">
        <v>1.4346399999999999</v>
      </c>
      <c r="D596" s="12">
        <f t="shared" si="83"/>
        <v>-4.7371247240000081E-2</v>
      </c>
      <c r="E596" s="3">
        <f t="shared" si="84"/>
        <v>104.99999999999955</v>
      </c>
      <c r="F596" s="3">
        <f t="shared" si="84"/>
        <v>21.200000000001218</v>
      </c>
      <c r="G596" s="4">
        <f t="shared" si="81"/>
        <v>0</v>
      </c>
      <c r="H596" s="4">
        <f t="shared" si="82"/>
        <v>77.142595799997949</v>
      </c>
      <c r="I596" s="4">
        <f t="shared" si="85"/>
        <v>6575.3093352499927</v>
      </c>
      <c r="J596" s="9">
        <f t="shared" si="86"/>
        <v>6689.6153962999942</v>
      </c>
      <c r="K596" s="8" t="str">
        <f t="shared" si="87"/>
        <v/>
      </c>
      <c r="L596" s="9">
        <f t="shared" si="88"/>
        <v>-114.30606105000152</v>
      </c>
      <c r="M596" s="9">
        <f t="shared" si="89"/>
        <v>0</v>
      </c>
      <c r="N596" s="9"/>
      <c r="O596" s="9"/>
    </row>
    <row r="597" spans="1:15" x14ac:dyDescent="0.25">
      <c r="A597" s="15">
        <v>42107.958333333336</v>
      </c>
      <c r="B597" s="13">
        <v>1.4778199999999999</v>
      </c>
      <c r="C597" s="13">
        <v>1.43676</v>
      </c>
      <c r="D597" s="12">
        <f t="shared" si="83"/>
        <v>-3.9656987660000365E-2</v>
      </c>
      <c r="E597" s="3">
        <f t="shared" si="84"/>
        <v>62.400000000000233</v>
      </c>
      <c r="F597" s="3">
        <f t="shared" si="84"/>
        <v>-58.100000000000932</v>
      </c>
      <c r="G597" s="4">
        <f t="shared" si="81"/>
        <v>0</v>
      </c>
      <c r="H597" s="4">
        <f t="shared" si="82"/>
        <v>138.74505585000145</v>
      </c>
      <c r="I597" s="4">
        <f t="shared" si="85"/>
        <v>6714.0543910999941</v>
      </c>
      <c r="J597" s="9">
        <f t="shared" si="86"/>
        <v>6714.0543910999941</v>
      </c>
      <c r="K597" s="8" t="str">
        <f t="shared" si="87"/>
        <v/>
      </c>
      <c r="L597" s="9">
        <f t="shared" si="88"/>
        <v>-114.30606105000152</v>
      </c>
      <c r="M597" s="9" t="str">
        <f t="shared" si="89"/>
        <v/>
      </c>
      <c r="N597" s="9"/>
      <c r="O597" s="9"/>
    </row>
    <row r="598" spans="1:15" x14ac:dyDescent="0.25">
      <c r="A598" s="15">
        <v>42108.958333333336</v>
      </c>
      <c r="B598" s="13">
        <v>1.4840599999999999</v>
      </c>
      <c r="C598" s="13">
        <v>1.4309499999999999</v>
      </c>
      <c r="D598" s="12">
        <f t="shared" si="83"/>
        <v>-2.5782482074999891E-2</v>
      </c>
      <c r="E598" s="3">
        <f t="shared" si="84"/>
        <v>90.000000000001194</v>
      </c>
      <c r="F598" s="3">
        <f t="shared" si="84"/>
        <v>-36.000000000000476</v>
      </c>
      <c r="G598" s="4">
        <f t="shared" si="81"/>
        <v>0</v>
      </c>
      <c r="H598" s="4">
        <f t="shared" si="82"/>
        <v>137.30502600000182</v>
      </c>
      <c r="I598" s="4">
        <f t="shared" si="85"/>
        <v>6851.3594170999959</v>
      </c>
      <c r="J598" s="9">
        <f t="shared" si="86"/>
        <v>6851.3594170999959</v>
      </c>
      <c r="K598" s="8" t="str">
        <f t="shared" si="87"/>
        <v/>
      </c>
      <c r="L598" s="9">
        <f t="shared" si="88"/>
        <v>-114.30606105000152</v>
      </c>
      <c r="M598" s="9" t="str">
        <f t="shared" si="89"/>
        <v/>
      </c>
      <c r="N598" s="9"/>
      <c r="O598" s="9"/>
    </row>
    <row r="599" spans="1:15" x14ac:dyDescent="0.25">
      <c r="A599" s="15">
        <v>42109.958333333336</v>
      </c>
      <c r="B599" s="13">
        <v>1.4930600000000001</v>
      </c>
      <c r="C599" s="13">
        <v>1.4273499999999999</v>
      </c>
      <c r="D599" s="12">
        <f t="shared" si="83"/>
        <v>-1.205197947500003E-2</v>
      </c>
      <c r="E599" s="3">
        <f t="shared" si="84"/>
        <v>27.800000000000047</v>
      </c>
      <c r="F599" s="3">
        <f t="shared" si="84"/>
        <v>-32.499999999999751</v>
      </c>
      <c r="G599" s="4">
        <f t="shared" si="81"/>
        <v>0</v>
      </c>
      <c r="H599" s="4">
        <f t="shared" si="82"/>
        <v>0</v>
      </c>
      <c r="I599" s="4">
        <f t="shared" si="85"/>
        <v>6851.3594170999959</v>
      </c>
      <c r="J599" s="9">
        <f t="shared" si="86"/>
        <v>6851.3594170999959</v>
      </c>
      <c r="K599" s="8" t="str">
        <f t="shared" si="87"/>
        <v/>
      </c>
      <c r="L599" s="9">
        <f t="shared" si="88"/>
        <v>-114.30606105000152</v>
      </c>
      <c r="M599" s="9" t="str">
        <f t="shared" si="89"/>
        <v/>
      </c>
      <c r="N599" s="9"/>
      <c r="O599" s="9"/>
    </row>
    <row r="600" spans="1:15" x14ac:dyDescent="0.25">
      <c r="A600" s="15">
        <v>42110.958333333336</v>
      </c>
      <c r="B600" s="13">
        <v>1.4958400000000001</v>
      </c>
      <c r="C600" s="13">
        <v>1.4240999999999999</v>
      </c>
      <c r="D600" s="12">
        <f t="shared" si="83"/>
        <v>-5.0013868499998448E-3</v>
      </c>
      <c r="E600" s="3">
        <f t="shared" si="84"/>
        <v>-54.400000000001114</v>
      </c>
      <c r="F600" s="3">
        <f t="shared" si="84"/>
        <v>9.6000000000007191</v>
      </c>
      <c r="G600" s="4">
        <f t="shared" si="81"/>
        <v>0</v>
      </c>
      <c r="H600" s="4">
        <f t="shared" si="82"/>
        <v>0</v>
      </c>
      <c r="I600" s="4">
        <f t="shared" si="85"/>
        <v>6851.3594170999959</v>
      </c>
      <c r="J600" s="9">
        <f t="shared" si="86"/>
        <v>6851.3594170999959</v>
      </c>
      <c r="K600" s="8" t="str">
        <f t="shared" si="87"/>
        <v/>
      </c>
      <c r="L600" s="9">
        <f t="shared" si="88"/>
        <v>-114.30606105000152</v>
      </c>
      <c r="M600" s="9" t="str">
        <f t="shared" si="89"/>
        <v/>
      </c>
      <c r="N600" s="9"/>
      <c r="O600" s="9"/>
    </row>
    <row r="601" spans="1:15" x14ac:dyDescent="0.25">
      <c r="A601" s="15">
        <v>42113.958333333336</v>
      </c>
      <c r="B601" s="13">
        <v>1.4903999999999999</v>
      </c>
      <c r="C601" s="13">
        <v>1.42506</v>
      </c>
      <c r="D601" s="12">
        <f t="shared" si="83"/>
        <v>-1.1702854209999947E-2</v>
      </c>
      <c r="E601" s="3">
        <f t="shared" si="84"/>
        <v>21.200000000001218</v>
      </c>
      <c r="F601" s="3">
        <f t="shared" si="84"/>
        <v>0.50000000000105516</v>
      </c>
      <c r="G601" s="4">
        <f t="shared" si="81"/>
        <v>0</v>
      </c>
      <c r="H601" s="4">
        <f t="shared" si="82"/>
        <v>0</v>
      </c>
      <c r="I601" s="4">
        <f t="shared" si="85"/>
        <v>6851.3594170999959</v>
      </c>
      <c r="J601" s="9">
        <f t="shared" si="86"/>
        <v>6851.3594170999959</v>
      </c>
      <c r="K601" s="8" t="str">
        <f t="shared" si="87"/>
        <v/>
      </c>
      <c r="L601" s="9">
        <f t="shared" si="88"/>
        <v>-114.30606105000152</v>
      </c>
      <c r="M601" s="9" t="str">
        <f t="shared" si="89"/>
        <v/>
      </c>
      <c r="N601" s="9"/>
      <c r="O601" s="9"/>
    </row>
    <row r="602" spans="1:15" x14ac:dyDescent="0.25">
      <c r="A602" s="15">
        <v>42114.958333333336</v>
      </c>
      <c r="B602" s="13">
        <v>1.4925200000000001</v>
      </c>
      <c r="C602" s="13">
        <v>1.4251100000000001</v>
      </c>
      <c r="D602" s="12">
        <f t="shared" si="83"/>
        <v>-9.6485556350003332E-3</v>
      </c>
      <c r="E602" s="3">
        <f t="shared" si="84"/>
        <v>109.99999999999899</v>
      </c>
      <c r="F602" s="3">
        <f t="shared" si="84"/>
        <v>355.39999999999907</v>
      </c>
      <c r="G602" s="4">
        <f t="shared" si="81"/>
        <v>0</v>
      </c>
      <c r="H602" s="4">
        <f t="shared" si="82"/>
        <v>0</v>
      </c>
      <c r="I602" s="4">
        <f t="shared" si="85"/>
        <v>6851.3594170999959</v>
      </c>
      <c r="J602" s="9">
        <f t="shared" si="86"/>
        <v>6851.3594170999959</v>
      </c>
      <c r="K602" s="8" t="str">
        <f t="shared" si="87"/>
        <v/>
      </c>
      <c r="L602" s="9">
        <f t="shared" si="88"/>
        <v>-114.30606105000152</v>
      </c>
      <c r="M602" s="9" t="str">
        <f t="shared" si="89"/>
        <v/>
      </c>
      <c r="N602" s="9"/>
      <c r="O602" s="9"/>
    </row>
    <row r="603" spans="1:15" x14ac:dyDescent="0.25">
      <c r="A603" s="15">
        <v>42115.958333333336</v>
      </c>
      <c r="B603" s="13">
        <v>1.50352</v>
      </c>
      <c r="C603" s="13">
        <v>1.46065</v>
      </c>
      <c r="D603" s="12">
        <f t="shared" si="83"/>
        <v>-4.5349128525000282E-2</v>
      </c>
      <c r="E603" s="3">
        <f t="shared" si="84"/>
        <v>17.800000000001148</v>
      </c>
      <c r="F603" s="3">
        <f t="shared" si="84"/>
        <v>-235.9</v>
      </c>
      <c r="G603" s="4">
        <f t="shared" si="81"/>
        <v>0</v>
      </c>
      <c r="H603" s="4">
        <f t="shared" si="82"/>
        <v>327.77932315000118</v>
      </c>
      <c r="I603" s="4">
        <f t="shared" si="85"/>
        <v>7179.1387402499968</v>
      </c>
      <c r="J603" s="9">
        <f t="shared" si="86"/>
        <v>7179.1387402499968</v>
      </c>
      <c r="K603" s="8" t="str">
        <f t="shared" si="87"/>
        <v/>
      </c>
      <c r="L603" s="9">
        <f t="shared" si="88"/>
        <v>-114.30606105000152</v>
      </c>
      <c r="M603" s="9" t="str">
        <f t="shared" si="89"/>
        <v/>
      </c>
      <c r="N603" s="9"/>
      <c r="O603" s="9"/>
    </row>
    <row r="604" spans="1:15" x14ac:dyDescent="0.25">
      <c r="A604" s="15">
        <v>42116.958333333336</v>
      </c>
      <c r="B604" s="13">
        <v>1.5053000000000001</v>
      </c>
      <c r="C604" s="13">
        <v>1.43706</v>
      </c>
      <c r="D604" s="12">
        <f t="shared" si="83"/>
        <v>-1.2571196210000135E-2</v>
      </c>
      <c r="E604" s="3">
        <f t="shared" si="84"/>
        <v>133.49999999999972</v>
      </c>
      <c r="F604" s="3">
        <f t="shared" si="84"/>
        <v>110.90000000000045</v>
      </c>
      <c r="G604" s="4">
        <f t="shared" si="81"/>
        <v>0</v>
      </c>
      <c r="H604" s="4">
        <f t="shared" si="82"/>
        <v>0</v>
      </c>
      <c r="I604" s="4">
        <f t="shared" si="85"/>
        <v>7179.1387402499968</v>
      </c>
      <c r="J604" s="9">
        <f t="shared" si="86"/>
        <v>7179.1387402499968</v>
      </c>
      <c r="K604" s="8" t="str">
        <f t="shared" si="87"/>
        <v/>
      </c>
      <c r="L604" s="9">
        <f t="shared" si="88"/>
        <v>-114.30606105000152</v>
      </c>
      <c r="M604" s="9" t="str">
        <f t="shared" si="89"/>
        <v/>
      </c>
      <c r="N604" s="9"/>
      <c r="O604" s="9"/>
    </row>
    <row r="605" spans="1:15" x14ac:dyDescent="0.25">
      <c r="A605" s="15">
        <v>42117.958333333336</v>
      </c>
      <c r="B605" s="13">
        <v>1.5186500000000001</v>
      </c>
      <c r="C605" s="13">
        <v>1.44815</v>
      </c>
      <c r="D605" s="12">
        <f t="shared" si="83"/>
        <v>-1.3793772275000116E-2</v>
      </c>
      <c r="E605" s="3">
        <f t="shared" si="84"/>
        <v>50.299999999998676</v>
      </c>
      <c r="F605" s="3">
        <f t="shared" si="84"/>
        <v>62.899999999999068</v>
      </c>
      <c r="G605" s="4">
        <f t="shared" si="81"/>
        <v>0</v>
      </c>
      <c r="H605" s="4">
        <f t="shared" si="82"/>
        <v>0</v>
      </c>
      <c r="I605" s="4">
        <f t="shared" si="85"/>
        <v>7179.1387402499968</v>
      </c>
      <c r="J605" s="9">
        <f t="shared" si="86"/>
        <v>7179.1387402499968</v>
      </c>
      <c r="K605" s="8" t="str">
        <f t="shared" si="87"/>
        <v/>
      </c>
      <c r="L605" s="9">
        <f t="shared" si="88"/>
        <v>-114.30606105000152</v>
      </c>
      <c r="M605" s="9" t="str">
        <f t="shared" si="89"/>
        <v/>
      </c>
      <c r="N605" s="9"/>
      <c r="O605" s="9"/>
    </row>
    <row r="606" spans="1:15" x14ac:dyDescent="0.25">
      <c r="A606" s="15">
        <v>42120.958333333336</v>
      </c>
      <c r="B606" s="13">
        <v>1.5236799999999999</v>
      </c>
      <c r="C606" s="13">
        <v>1.45444</v>
      </c>
      <c r="D606" s="12">
        <f t="shared" si="83"/>
        <v>-1.702901154000025E-2</v>
      </c>
      <c r="E606" s="3">
        <f t="shared" si="84"/>
        <v>101.10000000000063</v>
      </c>
      <c r="F606" s="3">
        <f t="shared" si="84"/>
        <v>105.69999999999968</v>
      </c>
      <c r="G606" s="4">
        <f t="shared" si="81"/>
        <v>0</v>
      </c>
      <c r="H606" s="4">
        <f t="shared" si="82"/>
        <v>0</v>
      </c>
      <c r="I606" s="4">
        <f t="shared" si="85"/>
        <v>7179.1387402499968</v>
      </c>
      <c r="J606" s="9">
        <f t="shared" si="86"/>
        <v>7179.1387402499968</v>
      </c>
      <c r="K606" s="8" t="str">
        <f t="shared" si="87"/>
        <v/>
      </c>
      <c r="L606" s="9">
        <f t="shared" si="88"/>
        <v>-114.30606105000152</v>
      </c>
      <c r="M606" s="9" t="str">
        <f t="shared" si="89"/>
        <v/>
      </c>
      <c r="N606" s="9"/>
      <c r="O606" s="9"/>
    </row>
    <row r="607" spans="1:15" x14ac:dyDescent="0.25">
      <c r="A607" s="15">
        <v>42121.958333333336</v>
      </c>
      <c r="B607" s="13">
        <v>1.53379</v>
      </c>
      <c r="C607" s="13">
        <v>1.4650099999999999</v>
      </c>
      <c r="D607" s="12">
        <f t="shared" si="83"/>
        <v>-2.0808292785000182E-2</v>
      </c>
      <c r="E607" s="3">
        <f t="shared" si="84"/>
        <v>97.599999999999909</v>
      </c>
      <c r="F607" s="3">
        <f t="shared" si="84"/>
        <v>-150.69999999999916</v>
      </c>
      <c r="G607" s="4">
        <f t="shared" si="81"/>
        <v>0</v>
      </c>
      <c r="H607" s="4">
        <f t="shared" si="82"/>
        <v>295.62409494999883</v>
      </c>
      <c r="I607" s="4">
        <f t="shared" si="85"/>
        <v>7474.7628351999956</v>
      </c>
      <c r="J607" s="9">
        <f t="shared" si="86"/>
        <v>7474.7628351999956</v>
      </c>
      <c r="K607" s="8" t="str">
        <f t="shared" si="87"/>
        <v/>
      </c>
      <c r="L607" s="9">
        <f t="shared" si="88"/>
        <v>-114.30606105000152</v>
      </c>
      <c r="M607" s="9" t="str">
        <f t="shared" si="89"/>
        <v/>
      </c>
      <c r="N607" s="9"/>
      <c r="O607" s="9"/>
    </row>
    <row r="608" spans="1:15" x14ac:dyDescent="0.25">
      <c r="A608" s="15">
        <v>42122.958333333336</v>
      </c>
      <c r="B608" s="13">
        <v>1.54355</v>
      </c>
      <c r="C608" s="13">
        <v>1.44994</v>
      </c>
      <c r="D608" s="12">
        <f t="shared" si="83"/>
        <v>8.7541167099998152E-3</v>
      </c>
      <c r="E608" s="3">
        <f t="shared" si="84"/>
        <v>-84.299999999999372</v>
      </c>
      <c r="F608" s="3">
        <f t="shared" si="84"/>
        <v>-188.60000000000099</v>
      </c>
      <c r="G608" s="4">
        <f t="shared" si="81"/>
        <v>0</v>
      </c>
      <c r="H608" s="4">
        <f t="shared" si="82"/>
        <v>0</v>
      </c>
      <c r="I608" s="4">
        <f t="shared" si="85"/>
        <v>7474.7628351999956</v>
      </c>
      <c r="J608" s="9">
        <f t="shared" si="86"/>
        <v>7474.7628351999956</v>
      </c>
      <c r="K608" s="8" t="str">
        <f t="shared" si="87"/>
        <v/>
      </c>
      <c r="L608" s="9">
        <f t="shared" si="88"/>
        <v>-114.30606105000152</v>
      </c>
      <c r="M608" s="9" t="str">
        <f t="shared" si="89"/>
        <v/>
      </c>
      <c r="N608" s="9"/>
      <c r="O608" s="9"/>
    </row>
    <row r="609" spans="1:15" x14ac:dyDescent="0.25">
      <c r="A609" s="15">
        <v>42123.958333333336</v>
      </c>
      <c r="B609" s="13">
        <v>1.53512</v>
      </c>
      <c r="C609" s="13">
        <v>1.4310799999999999</v>
      </c>
      <c r="D609" s="12">
        <f t="shared" si="83"/>
        <v>2.5106694220000225E-2</v>
      </c>
      <c r="E609" s="3">
        <f t="shared" si="84"/>
        <v>-216.80000000000143</v>
      </c>
      <c r="F609" s="3">
        <f t="shared" si="84"/>
        <v>-199.19999999999936</v>
      </c>
      <c r="G609" s="4">
        <f t="shared" si="81"/>
        <v>-44.954477199997712</v>
      </c>
      <c r="H609" s="4">
        <f t="shared" si="82"/>
        <v>0</v>
      </c>
      <c r="I609" s="4">
        <f t="shared" si="85"/>
        <v>7429.8083579999975</v>
      </c>
      <c r="J609" s="9">
        <f t="shared" si="86"/>
        <v>7474.7628351999956</v>
      </c>
      <c r="K609" s="8">
        <f t="shared" si="87"/>
        <v>6.0141676988465509E-3</v>
      </c>
      <c r="L609" s="9">
        <f t="shared" si="88"/>
        <v>-44.954477199998109</v>
      </c>
      <c r="M609" s="9">
        <f t="shared" si="89"/>
        <v>0</v>
      </c>
      <c r="N609" s="9"/>
      <c r="O609" s="9"/>
    </row>
    <row r="610" spans="1:15" x14ac:dyDescent="0.25">
      <c r="A610" s="15">
        <v>42124.958333333336</v>
      </c>
      <c r="B610" s="13">
        <v>1.5134399999999999</v>
      </c>
      <c r="C610" s="13">
        <v>1.41116</v>
      </c>
      <c r="D610" s="12">
        <f t="shared" si="83"/>
        <v>2.960214193999966E-2</v>
      </c>
      <c r="E610" s="3">
        <f t="shared" si="84"/>
        <v>-15.899999999999803</v>
      </c>
      <c r="F610" s="3">
        <f t="shared" si="84"/>
        <v>5.2000000000007596</v>
      </c>
      <c r="G610" s="4">
        <f t="shared" si="81"/>
        <v>22.732948200000802</v>
      </c>
      <c r="H610" s="4">
        <f t="shared" si="82"/>
        <v>0</v>
      </c>
      <c r="I610" s="4">
        <f t="shared" si="85"/>
        <v>7452.541306199998</v>
      </c>
      <c r="J610" s="9">
        <f t="shared" si="86"/>
        <v>7474.7628351999956</v>
      </c>
      <c r="K610" s="8" t="str">
        <f t="shared" si="87"/>
        <v/>
      </c>
      <c r="L610" s="9">
        <f t="shared" si="88"/>
        <v>-22.221528999997645</v>
      </c>
      <c r="M610" s="9">
        <f t="shared" si="89"/>
        <v>0</v>
      </c>
      <c r="N610" s="9"/>
      <c r="O610" s="9"/>
    </row>
    <row r="611" spans="1:15" x14ac:dyDescent="0.25">
      <c r="A611" s="15">
        <v>42127.958333333336</v>
      </c>
      <c r="B611" s="13">
        <v>1.5118499999999999</v>
      </c>
      <c r="C611" s="13">
        <v>1.41168</v>
      </c>
      <c r="D611" s="12">
        <f t="shared" si="83"/>
        <v>2.7328847119999722E-2</v>
      </c>
      <c r="E611" s="3">
        <f t="shared" si="84"/>
        <v>62.100000000000492</v>
      </c>
      <c r="F611" s="3">
        <f t="shared" si="84"/>
        <v>-55.000000000000604</v>
      </c>
      <c r="G611" s="4">
        <f t="shared" si="81"/>
        <v>-134.37156750000128</v>
      </c>
      <c r="H611" s="4">
        <f t="shared" si="82"/>
        <v>0</v>
      </c>
      <c r="I611" s="4">
        <f t="shared" si="85"/>
        <v>7318.1697386999967</v>
      </c>
      <c r="J611" s="9">
        <f t="shared" si="86"/>
        <v>7474.7628351999956</v>
      </c>
      <c r="K611" s="8">
        <f t="shared" si="87"/>
        <v>2.0949573913244923E-2</v>
      </c>
      <c r="L611" s="9">
        <f t="shared" si="88"/>
        <v>-156.59309649999886</v>
      </c>
      <c r="M611" s="9">
        <f t="shared" si="89"/>
        <v>1</v>
      </c>
      <c r="N611" s="9"/>
      <c r="O611" s="9"/>
    </row>
    <row r="612" spans="1:15" x14ac:dyDescent="0.25">
      <c r="A612" s="15">
        <v>42128.958333333336</v>
      </c>
      <c r="B612" s="13">
        <v>1.51806</v>
      </c>
      <c r="C612" s="13">
        <v>1.40618</v>
      </c>
      <c r="D612" s="12">
        <f t="shared" si="83"/>
        <v>4.0766003869999734E-2</v>
      </c>
      <c r="E612" s="3">
        <f t="shared" si="84"/>
        <v>62.800000000000637</v>
      </c>
      <c r="F612" s="3">
        <f t="shared" si="84"/>
        <v>-98.199999999999392</v>
      </c>
      <c r="G612" s="4">
        <f t="shared" si="81"/>
        <v>-191.83759869999983</v>
      </c>
      <c r="H612" s="4">
        <f t="shared" si="82"/>
        <v>0</v>
      </c>
      <c r="I612" s="4">
        <f t="shared" si="85"/>
        <v>7126.3321399999968</v>
      </c>
      <c r="J612" s="9">
        <f t="shared" si="86"/>
        <v>7474.7628351999956</v>
      </c>
      <c r="K612" s="8">
        <f t="shared" si="87"/>
        <v>4.6614280998880209E-2</v>
      </c>
      <c r="L612" s="9">
        <f t="shared" si="88"/>
        <v>-348.43069519999881</v>
      </c>
      <c r="M612" s="9">
        <f t="shared" si="89"/>
        <v>1</v>
      </c>
      <c r="N612" s="9"/>
      <c r="O612" s="9"/>
    </row>
    <row r="613" spans="1:15" x14ac:dyDescent="0.25">
      <c r="A613" s="15">
        <v>42129.958333333336</v>
      </c>
      <c r="B613" s="13">
        <v>1.52434</v>
      </c>
      <c r="C613" s="13">
        <v>1.39636</v>
      </c>
      <c r="D613" s="12">
        <f t="shared" si="83"/>
        <v>5.9949763739999717E-2</v>
      </c>
      <c r="E613" s="3">
        <f t="shared" si="84"/>
        <v>-0.99999999999988987</v>
      </c>
      <c r="F613" s="3">
        <f t="shared" si="84"/>
        <v>81.999999999999858</v>
      </c>
      <c r="G613" s="4">
        <f t="shared" si="81"/>
        <v>108.7503369999997</v>
      </c>
      <c r="H613" s="4">
        <f t="shared" si="82"/>
        <v>0</v>
      </c>
      <c r="I613" s="4">
        <f t="shared" si="85"/>
        <v>7235.0824769999963</v>
      </c>
      <c r="J613" s="9">
        <f t="shared" si="86"/>
        <v>7474.7628351999956</v>
      </c>
      <c r="K613" s="8" t="str">
        <f t="shared" si="87"/>
        <v/>
      </c>
      <c r="L613" s="9">
        <f t="shared" si="88"/>
        <v>-239.68035819999932</v>
      </c>
      <c r="M613" s="9">
        <f t="shared" si="89"/>
        <v>0</v>
      </c>
      <c r="N613" s="9"/>
      <c r="O613" s="9"/>
    </row>
    <row r="614" spans="1:15" x14ac:dyDescent="0.25">
      <c r="A614" s="15">
        <v>42130.958333333336</v>
      </c>
      <c r="B614" s="13">
        <v>1.52424</v>
      </c>
      <c r="C614" s="13">
        <v>1.40456</v>
      </c>
      <c r="D614" s="12">
        <f t="shared" si="83"/>
        <v>4.9074730039999848E-2</v>
      </c>
      <c r="E614" s="3">
        <f t="shared" si="84"/>
        <v>209.99999999999909</v>
      </c>
      <c r="F614" s="3">
        <f t="shared" si="84"/>
        <v>323.89999999999918</v>
      </c>
      <c r="G614" s="4">
        <f t="shared" si="81"/>
        <v>215.61383114999984</v>
      </c>
      <c r="H614" s="4">
        <f t="shared" si="82"/>
        <v>0</v>
      </c>
      <c r="I614" s="4">
        <f t="shared" si="85"/>
        <v>7450.6963081499962</v>
      </c>
      <c r="J614" s="9">
        <f t="shared" si="86"/>
        <v>7474.7628351999956</v>
      </c>
      <c r="K614" s="8" t="str">
        <f t="shared" si="87"/>
        <v/>
      </c>
      <c r="L614" s="9">
        <f t="shared" si="88"/>
        <v>-24.066527049999422</v>
      </c>
      <c r="M614" s="9">
        <f t="shared" si="89"/>
        <v>0</v>
      </c>
      <c r="N614" s="9"/>
      <c r="O614" s="9"/>
    </row>
    <row r="615" spans="1:15" x14ac:dyDescent="0.25">
      <c r="A615" s="15">
        <v>42131.958333333336</v>
      </c>
      <c r="B615" s="13">
        <v>1.5452399999999999</v>
      </c>
      <c r="C615" s="13">
        <v>1.4369499999999999</v>
      </c>
      <c r="D615" s="12">
        <f t="shared" si="83"/>
        <v>2.751334692499996E-2</v>
      </c>
      <c r="E615" s="3">
        <f t="shared" si="84"/>
        <v>132.00000000000099</v>
      </c>
      <c r="F615" s="3">
        <f t="shared" si="84"/>
        <v>187.6000000000011</v>
      </c>
      <c r="G615" s="4">
        <f t="shared" si="81"/>
        <v>114.51174660000046</v>
      </c>
      <c r="H615" s="4">
        <f t="shared" si="82"/>
        <v>0</v>
      </c>
      <c r="I615" s="4">
        <f t="shared" si="85"/>
        <v>7565.2080547499963</v>
      </c>
      <c r="J615" s="9">
        <f t="shared" si="86"/>
        <v>7565.2080547499963</v>
      </c>
      <c r="K615" s="8" t="str">
        <f t="shared" si="87"/>
        <v/>
      </c>
      <c r="L615" s="9">
        <f t="shared" si="88"/>
        <v>-24.066527049999422</v>
      </c>
      <c r="M615" s="9" t="str">
        <f t="shared" si="89"/>
        <v/>
      </c>
      <c r="N615" s="9"/>
      <c r="O615" s="9"/>
    </row>
    <row r="616" spans="1:15" x14ac:dyDescent="0.25">
      <c r="A616" s="15">
        <v>42134.958333333336</v>
      </c>
      <c r="B616" s="13">
        <v>1.55844</v>
      </c>
      <c r="C616" s="13">
        <v>1.4557100000000001</v>
      </c>
      <c r="D616" s="12">
        <f t="shared" si="83"/>
        <v>1.6062172264999841E-2</v>
      </c>
      <c r="E616" s="3">
        <f t="shared" si="84"/>
        <v>84.299999999999372</v>
      </c>
      <c r="F616" s="3">
        <f t="shared" si="84"/>
        <v>1.9999999999997797</v>
      </c>
      <c r="G616" s="4">
        <f t="shared" si="81"/>
        <v>0</v>
      </c>
      <c r="H616" s="4">
        <f t="shared" si="82"/>
        <v>0</v>
      </c>
      <c r="I616" s="4">
        <f t="shared" si="85"/>
        <v>7565.2080547499963</v>
      </c>
      <c r="J616" s="9">
        <f t="shared" si="86"/>
        <v>7565.2080547499963</v>
      </c>
      <c r="K616" s="8" t="str">
        <f t="shared" si="87"/>
        <v/>
      </c>
      <c r="L616" s="9">
        <f t="shared" si="88"/>
        <v>-24.066527049999422</v>
      </c>
      <c r="M616" s="9" t="str">
        <f t="shared" si="89"/>
        <v/>
      </c>
      <c r="N616" s="9"/>
      <c r="O616" s="9"/>
    </row>
    <row r="617" spans="1:15" x14ac:dyDescent="0.25">
      <c r="A617" s="15">
        <v>42135.958333333336</v>
      </c>
      <c r="B617" s="13">
        <v>1.56687</v>
      </c>
      <c r="C617" s="13">
        <v>1.45591</v>
      </c>
      <c r="D617" s="12">
        <f t="shared" si="83"/>
        <v>2.4229366564999966E-2</v>
      </c>
      <c r="E617" s="3">
        <f t="shared" si="84"/>
        <v>75.300000000000367</v>
      </c>
      <c r="F617" s="3">
        <f t="shared" si="84"/>
        <v>-128.00000000000145</v>
      </c>
      <c r="G617" s="4">
        <f t="shared" si="81"/>
        <v>-243.49564800000229</v>
      </c>
      <c r="H617" s="4">
        <f t="shared" si="82"/>
        <v>0</v>
      </c>
      <c r="I617" s="4">
        <f t="shared" si="85"/>
        <v>7321.7124067499944</v>
      </c>
      <c r="J617" s="9">
        <f t="shared" si="86"/>
        <v>7565.2080547499963</v>
      </c>
      <c r="K617" s="8">
        <f t="shared" si="87"/>
        <v>3.2186246067233748E-2</v>
      </c>
      <c r="L617" s="9">
        <f t="shared" si="88"/>
        <v>-243.49564800000189</v>
      </c>
      <c r="M617" s="9">
        <f t="shared" si="89"/>
        <v>1</v>
      </c>
      <c r="N617" s="9"/>
      <c r="O617" s="9"/>
    </row>
    <row r="618" spans="1:15" x14ac:dyDescent="0.25">
      <c r="A618" s="15">
        <v>42136.958333333336</v>
      </c>
      <c r="B618" s="13">
        <v>1.5744</v>
      </c>
      <c r="C618" s="13">
        <v>1.4431099999999999</v>
      </c>
      <c r="D618" s="12">
        <f t="shared" si="83"/>
        <v>4.8578931365000022E-2</v>
      </c>
      <c r="E618" s="3">
        <f t="shared" si="84"/>
        <v>31.300000000000772</v>
      </c>
      <c r="F618" s="3">
        <f t="shared" si="84"/>
        <v>-42.599999999999305</v>
      </c>
      <c r="G618" s="4">
        <f t="shared" si="81"/>
        <v>-87.277614099999852</v>
      </c>
      <c r="H618" s="4">
        <f t="shared" si="82"/>
        <v>0</v>
      </c>
      <c r="I618" s="4">
        <f t="shared" si="85"/>
        <v>7234.434792649995</v>
      </c>
      <c r="J618" s="9">
        <f t="shared" si="86"/>
        <v>7565.2080547499963</v>
      </c>
      <c r="K618" s="8">
        <f t="shared" si="87"/>
        <v>4.3722956421841874E-2</v>
      </c>
      <c r="L618" s="9">
        <f t="shared" si="88"/>
        <v>-330.77326210000138</v>
      </c>
      <c r="M618" s="9">
        <f t="shared" si="89"/>
        <v>1</v>
      </c>
      <c r="N618" s="9"/>
      <c r="O618" s="9"/>
    </row>
    <row r="619" spans="1:15" x14ac:dyDescent="0.25">
      <c r="A619" s="15">
        <v>42137.958333333336</v>
      </c>
      <c r="B619" s="13">
        <v>1.5775300000000001</v>
      </c>
      <c r="C619" s="13">
        <v>1.43885</v>
      </c>
      <c r="D619" s="12">
        <f t="shared" si="83"/>
        <v>5.730669277499989E-2</v>
      </c>
      <c r="E619" s="3">
        <f t="shared" si="84"/>
        <v>-46.700000000001737</v>
      </c>
      <c r="F619" s="3">
        <f t="shared" si="84"/>
        <v>10.399999999999299</v>
      </c>
      <c r="G619" s="4">
        <f t="shared" si="81"/>
        <v>60.365896400000814</v>
      </c>
      <c r="H619" s="4">
        <f t="shared" si="82"/>
        <v>0</v>
      </c>
      <c r="I619" s="4">
        <f t="shared" si="85"/>
        <v>7294.8006890499955</v>
      </c>
      <c r="J619" s="9">
        <f t="shared" si="86"/>
        <v>7565.2080547499963</v>
      </c>
      <c r="K619" s="8" t="str">
        <f t="shared" si="87"/>
        <v/>
      </c>
      <c r="L619" s="9">
        <f t="shared" si="88"/>
        <v>-270.40736570000081</v>
      </c>
      <c r="M619" s="9">
        <f t="shared" si="89"/>
        <v>0</v>
      </c>
      <c r="N619" s="9"/>
      <c r="O619" s="9"/>
    </row>
    <row r="620" spans="1:15" x14ac:dyDescent="0.25">
      <c r="A620" s="15">
        <v>42138.958333333336</v>
      </c>
      <c r="B620" s="13">
        <v>1.5728599999999999</v>
      </c>
      <c r="C620" s="13">
        <v>1.4398899999999999</v>
      </c>
      <c r="D620" s="12">
        <f t="shared" si="83"/>
        <v>5.12701031349998E-2</v>
      </c>
      <c r="E620" s="3">
        <f t="shared" si="84"/>
        <v>-76.499999999999346</v>
      </c>
      <c r="F620" s="3">
        <f t="shared" si="84"/>
        <v>99.700000000000344</v>
      </c>
      <c r="G620" s="4">
        <f t="shared" si="81"/>
        <v>207.5086414499998</v>
      </c>
      <c r="H620" s="4">
        <f t="shared" si="82"/>
        <v>0</v>
      </c>
      <c r="I620" s="4">
        <f t="shared" si="85"/>
        <v>7502.3093304999957</v>
      </c>
      <c r="J620" s="9">
        <f t="shared" si="86"/>
        <v>7565.2080547499963</v>
      </c>
      <c r="K620" s="8" t="str">
        <f t="shared" si="87"/>
        <v/>
      </c>
      <c r="L620" s="9">
        <f t="shared" si="88"/>
        <v>-62.898724250000669</v>
      </c>
      <c r="M620" s="9">
        <f t="shared" si="89"/>
        <v>0</v>
      </c>
      <c r="N620" s="9"/>
      <c r="O620" s="9"/>
    </row>
    <row r="621" spans="1:15" x14ac:dyDescent="0.25">
      <c r="A621" s="15">
        <v>42141.958333333336</v>
      </c>
      <c r="B621" s="13">
        <v>1.56521</v>
      </c>
      <c r="C621" s="13">
        <v>1.4498599999999999</v>
      </c>
      <c r="D621" s="12">
        <f t="shared" si="83"/>
        <v>3.0519238990000197E-2</v>
      </c>
      <c r="E621" s="3">
        <f t="shared" si="84"/>
        <v>-142.89999999999912</v>
      </c>
      <c r="F621" s="3">
        <f t="shared" si="84"/>
        <v>32.900000000000148</v>
      </c>
      <c r="G621" s="4">
        <f t="shared" si="81"/>
        <v>186.13153764999933</v>
      </c>
      <c r="H621" s="4">
        <f t="shared" si="82"/>
        <v>0</v>
      </c>
      <c r="I621" s="4">
        <f t="shared" si="85"/>
        <v>7688.4408681499954</v>
      </c>
      <c r="J621" s="9">
        <f t="shared" si="86"/>
        <v>7688.4408681499954</v>
      </c>
      <c r="K621" s="8" t="str">
        <f t="shared" si="87"/>
        <v/>
      </c>
      <c r="L621" s="9">
        <f t="shared" si="88"/>
        <v>-62.898724250000669</v>
      </c>
      <c r="M621" s="9" t="str">
        <f t="shared" si="89"/>
        <v/>
      </c>
      <c r="N621" s="9"/>
      <c r="O621" s="9"/>
    </row>
    <row r="622" spans="1:15" x14ac:dyDescent="0.25">
      <c r="A622" s="15">
        <v>42142.958333333336</v>
      </c>
      <c r="B622" s="13">
        <v>1.5509200000000001</v>
      </c>
      <c r="C622" s="13">
        <v>1.4531499999999999</v>
      </c>
      <c r="D622" s="12">
        <f t="shared" si="83"/>
        <v>1.190608522500014E-2</v>
      </c>
      <c r="E622" s="3">
        <f t="shared" si="84"/>
        <v>24.899999999998812</v>
      </c>
      <c r="F622" s="3">
        <f t="shared" si="84"/>
        <v>20.000000000000018</v>
      </c>
      <c r="G622" s="4">
        <f t="shared" si="81"/>
        <v>0</v>
      </c>
      <c r="H622" s="4">
        <f t="shared" si="82"/>
        <v>0</v>
      </c>
      <c r="I622" s="4">
        <f t="shared" si="85"/>
        <v>7688.4408681499954</v>
      </c>
      <c r="J622" s="9">
        <f t="shared" si="86"/>
        <v>7688.4408681499954</v>
      </c>
      <c r="K622" s="8" t="str">
        <f t="shared" si="87"/>
        <v/>
      </c>
      <c r="L622" s="9">
        <f t="shared" si="88"/>
        <v>-62.898724250000669</v>
      </c>
      <c r="M622" s="9" t="str">
        <f t="shared" si="89"/>
        <v/>
      </c>
      <c r="N622" s="9"/>
      <c r="O622" s="9"/>
    </row>
    <row r="623" spans="1:15" x14ac:dyDescent="0.25">
      <c r="A623" s="15">
        <v>42143.958333333336</v>
      </c>
      <c r="B623" s="13">
        <v>1.55341</v>
      </c>
      <c r="C623" s="13">
        <v>1.4551499999999999</v>
      </c>
      <c r="D623" s="12">
        <f t="shared" si="83"/>
        <v>1.1768028225000116E-2</v>
      </c>
      <c r="E623" s="3">
        <f t="shared" si="84"/>
        <v>126.9000000000009</v>
      </c>
      <c r="F623" s="3">
        <f t="shared" si="84"/>
        <v>119.10000000000088</v>
      </c>
      <c r="G623" s="4">
        <f t="shared" si="81"/>
        <v>0</v>
      </c>
      <c r="H623" s="4">
        <f t="shared" si="82"/>
        <v>0</v>
      </c>
      <c r="I623" s="4">
        <f t="shared" si="85"/>
        <v>7688.4408681499954</v>
      </c>
      <c r="J623" s="9">
        <f t="shared" si="86"/>
        <v>7688.4408681499954</v>
      </c>
      <c r="K623" s="8" t="str">
        <f t="shared" si="87"/>
        <v/>
      </c>
      <c r="L623" s="9">
        <f t="shared" si="88"/>
        <v>-62.898724250000669</v>
      </c>
      <c r="M623" s="9" t="str">
        <f t="shared" si="89"/>
        <v/>
      </c>
      <c r="N623" s="9"/>
      <c r="O623" s="9"/>
    </row>
    <row r="624" spans="1:15" x14ac:dyDescent="0.25">
      <c r="A624" s="15">
        <v>42144.958333333336</v>
      </c>
      <c r="B624" s="13">
        <v>1.5661</v>
      </c>
      <c r="C624" s="13">
        <v>1.46706</v>
      </c>
      <c r="D624" s="12">
        <f t="shared" si="83"/>
        <v>8.8079487899999087E-3</v>
      </c>
      <c r="E624" s="3">
        <f t="shared" si="84"/>
        <v>-182.10000000000059</v>
      </c>
      <c r="F624" s="3">
        <f t="shared" si="84"/>
        <v>-105.39999999999993</v>
      </c>
      <c r="G624" s="4">
        <f t="shared" si="81"/>
        <v>0</v>
      </c>
      <c r="H624" s="4">
        <f t="shared" si="82"/>
        <v>0</v>
      </c>
      <c r="I624" s="4">
        <f t="shared" si="85"/>
        <v>7688.4408681499954</v>
      </c>
      <c r="J624" s="9">
        <f t="shared" si="86"/>
        <v>7688.4408681499954</v>
      </c>
      <c r="K624" s="8" t="str">
        <f t="shared" si="87"/>
        <v/>
      </c>
      <c r="L624" s="9">
        <f t="shared" si="88"/>
        <v>-62.898724250000669</v>
      </c>
      <c r="M624" s="9" t="str">
        <f t="shared" si="89"/>
        <v/>
      </c>
      <c r="N624" s="9"/>
      <c r="O624" s="9"/>
    </row>
    <row r="625" spans="1:15" x14ac:dyDescent="0.25">
      <c r="A625" s="15">
        <v>42145.958333333336</v>
      </c>
      <c r="B625" s="13">
        <v>1.54789</v>
      </c>
      <c r="C625" s="13">
        <v>1.45652</v>
      </c>
      <c r="D625" s="12">
        <f t="shared" si="83"/>
        <v>4.4478091799999842E-3</v>
      </c>
      <c r="E625" s="3">
        <f t="shared" si="84"/>
        <v>-11.499999999999844</v>
      </c>
      <c r="F625" s="3">
        <f t="shared" si="84"/>
        <v>48.299999999998903</v>
      </c>
      <c r="G625" s="4">
        <f t="shared" si="81"/>
        <v>0</v>
      </c>
      <c r="H625" s="4">
        <f t="shared" si="82"/>
        <v>0</v>
      </c>
      <c r="I625" s="4">
        <f t="shared" si="85"/>
        <v>7688.4408681499954</v>
      </c>
      <c r="J625" s="9">
        <f t="shared" si="86"/>
        <v>7688.4408681499954</v>
      </c>
      <c r="K625" s="8" t="str">
        <f t="shared" si="87"/>
        <v/>
      </c>
      <c r="L625" s="9">
        <f t="shared" si="88"/>
        <v>-62.898724250000669</v>
      </c>
      <c r="M625" s="9" t="str">
        <f t="shared" si="89"/>
        <v/>
      </c>
      <c r="N625" s="9"/>
      <c r="O625" s="9"/>
    </row>
    <row r="626" spans="1:15" x14ac:dyDescent="0.25">
      <c r="A626" s="15">
        <v>42148.958333333336</v>
      </c>
      <c r="B626" s="13">
        <v>1.54674</v>
      </c>
      <c r="C626" s="13">
        <v>1.4613499999999999</v>
      </c>
      <c r="D626" s="12">
        <f t="shared" si="83"/>
        <v>-3.048948474999813E-3</v>
      </c>
      <c r="E626" s="3">
        <f t="shared" si="84"/>
        <v>-84.299999999999372</v>
      </c>
      <c r="F626" s="3">
        <f t="shared" si="84"/>
        <v>49.300000000001006</v>
      </c>
      <c r="G626" s="4">
        <f t="shared" si="81"/>
        <v>0</v>
      </c>
      <c r="H626" s="4">
        <f t="shared" si="82"/>
        <v>0</v>
      </c>
      <c r="I626" s="4">
        <f t="shared" si="85"/>
        <v>7688.4408681499954</v>
      </c>
      <c r="J626" s="9">
        <f t="shared" si="86"/>
        <v>7688.4408681499954</v>
      </c>
      <c r="K626" s="8" t="str">
        <f t="shared" si="87"/>
        <v/>
      </c>
      <c r="L626" s="9">
        <f t="shared" si="88"/>
        <v>-62.898724250000669</v>
      </c>
      <c r="M626" s="9" t="str">
        <f t="shared" si="89"/>
        <v/>
      </c>
      <c r="N626" s="9"/>
      <c r="O626" s="9"/>
    </row>
    <row r="627" spans="1:15" x14ac:dyDescent="0.25">
      <c r="A627" s="15">
        <v>42149.958333333336</v>
      </c>
      <c r="B627" s="13">
        <v>1.5383100000000001</v>
      </c>
      <c r="C627" s="13">
        <v>1.46628</v>
      </c>
      <c r="D627" s="12">
        <f t="shared" si="83"/>
        <v>-1.7957108980000136E-2</v>
      </c>
      <c r="E627" s="3">
        <f t="shared" si="84"/>
        <v>-31.600000000000517</v>
      </c>
      <c r="F627" s="3">
        <f t="shared" si="84"/>
        <v>-87.300000000001262</v>
      </c>
      <c r="G627" s="4">
        <f t="shared" si="81"/>
        <v>0</v>
      </c>
      <c r="H627" s="4">
        <f t="shared" si="82"/>
        <v>0</v>
      </c>
      <c r="I627" s="4">
        <f t="shared" si="85"/>
        <v>7688.4408681499954</v>
      </c>
      <c r="J627" s="9">
        <f t="shared" si="86"/>
        <v>7688.4408681499954</v>
      </c>
      <c r="K627" s="8" t="str">
        <f t="shared" si="87"/>
        <v/>
      </c>
      <c r="L627" s="9">
        <f t="shared" si="88"/>
        <v>-62.898724250000669</v>
      </c>
      <c r="M627" s="9" t="str">
        <f t="shared" si="89"/>
        <v/>
      </c>
      <c r="N627" s="9"/>
      <c r="O627" s="9"/>
    </row>
    <row r="628" spans="1:15" x14ac:dyDescent="0.25">
      <c r="A628" s="15">
        <v>42150.958333333336</v>
      </c>
      <c r="B628" s="13">
        <v>1.53515</v>
      </c>
      <c r="C628" s="13">
        <v>1.4575499999999999</v>
      </c>
      <c r="D628" s="12">
        <f t="shared" si="83"/>
        <v>-9.6456401749998033E-3</v>
      </c>
      <c r="E628" s="3">
        <f t="shared" si="84"/>
        <v>-37.400000000000766</v>
      </c>
      <c r="F628" s="3">
        <f t="shared" si="84"/>
        <v>-126.39999999999985</v>
      </c>
      <c r="G628" s="4">
        <f t="shared" si="81"/>
        <v>0</v>
      </c>
      <c r="H628" s="4">
        <f t="shared" si="82"/>
        <v>0</v>
      </c>
      <c r="I628" s="4">
        <f t="shared" si="85"/>
        <v>7688.4408681499954</v>
      </c>
      <c r="J628" s="9">
        <f t="shared" si="86"/>
        <v>7688.4408681499954</v>
      </c>
      <c r="K628" s="8" t="str">
        <f t="shared" si="87"/>
        <v/>
      </c>
      <c r="L628" s="9">
        <f t="shared" si="88"/>
        <v>-62.898724250000669</v>
      </c>
      <c r="M628" s="9" t="str">
        <f t="shared" si="89"/>
        <v/>
      </c>
      <c r="N628" s="9"/>
      <c r="O628" s="9"/>
    </row>
    <row r="629" spans="1:15" x14ac:dyDescent="0.25">
      <c r="A629" s="15">
        <v>42151.958333333336</v>
      </c>
      <c r="B629" s="13">
        <v>1.5314099999999999</v>
      </c>
      <c r="C629" s="13">
        <v>1.4449099999999999</v>
      </c>
      <c r="D629" s="12">
        <f t="shared" si="83"/>
        <v>3.2236800649998454E-3</v>
      </c>
      <c r="E629" s="3">
        <f t="shared" si="84"/>
        <v>-24.199999999998667</v>
      </c>
      <c r="F629" s="3">
        <f t="shared" si="84"/>
        <v>-88.399999999999594</v>
      </c>
      <c r="G629" s="4">
        <f t="shared" si="81"/>
        <v>0</v>
      </c>
      <c r="H629" s="4">
        <f t="shared" si="82"/>
        <v>0</v>
      </c>
      <c r="I629" s="4">
        <f t="shared" si="85"/>
        <v>7688.4408681499954</v>
      </c>
      <c r="J629" s="9">
        <f t="shared" si="86"/>
        <v>7688.4408681499954</v>
      </c>
      <c r="K629" s="8" t="str">
        <f t="shared" si="87"/>
        <v/>
      </c>
      <c r="L629" s="9">
        <f t="shared" si="88"/>
        <v>-62.898724250000669</v>
      </c>
      <c r="M629" s="9" t="str">
        <f t="shared" si="89"/>
        <v/>
      </c>
      <c r="N629" s="9"/>
      <c r="O629" s="9"/>
    </row>
    <row r="630" spans="1:15" x14ac:dyDescent="0.25">
      <c r="A630" s="15">
        <v>42152.958333333336</v>
      </c>
      <c r="B630" s="13">
        <v>1.5289900000000001</v>
      </c>
      <c r="C630" s="13">
        <v>1.43607</v>
      </c>
      <c r="D630" s="12">
        <f t="shared" si="83"/>
        <v>1.2419692005000149E-2</v>
      </c>
      <c r="E630" s="3">
        <f t="shared" si="84"/>
        <v>-89.799999999999883</v>
      </c>
      <c r="F630" s="3">
        <f t="shared" si="84"/>
        <v>13.499999999999623</v>
      </c>
      <c r="G630" s="4">
        <f t="shared" si="81"/>
        <v>0</v>
      </c>
      <c r="H630" s="4">
        <f t="shared" si="82"/>
        <v>0</v>
      </c>
      <c r="I630" s="4">
        <f t="shared" si="85"/>
        <v>7688.4408681499954</v>
      </c>
      <c r="J630" s="9">
        <f t="shared" si="86"/>
        <v>7688.4408681499954</v>
      </c>
      <c r="K630" s="8" t="str">
        <f t="shared" si="87"/>
        <v/>
      </c>
      <c r="L630" s="9">
        <f t="shared" si="88"/>
        <v>-62.898724250000669</v>
      </c>
      <c r="M630" s="9" t="str">
        <f t="shared" si="89"/>
        <v/>
      </c>
      <c r="N630" s="9"/>
      <c r="O630" s="9"/>
    </row>
    <row r="631" spans="1:15" x14ac:dyDescent="0.25">
      <c r="A631" s="15">
        <v>42155.958333333336</v>
      </c>
      <c r="B631" s="13">
        <v>1.5200100000000001</v>
      </c>
      <c r="C631" s="13">
        <v>1.4374199999999999</v>
      </c>
      <c r="D631" s="12">
        <f t="shared" si="83"/>
        <v>1.6657535300002024E-3</v>
      </c>
      <c r="E631" s="3">
        <f t="shared" si="84"/>
        <v>142.89999999999912</v>
      </c>
      <c r="F631" s="3">
        <f t="shared" si="84"/>
        <v>-62.199999999998923</v>
      </c>
      <c r="G631" s="4">
        <f t="shared" si="81"/>
        <v>0</v>
      </c>
      <c r="H631" s="4">
        <f t="shared" si="82"/>
        <v>0</v>
      </c>
      <c r="I631" s="4">
        <f t="shared" si="85"/>
        <v>7688.4408681499954</v>
      </c>
      <c r="J631" s="9">
        <f t="shared" si="86"/>
        <v>7688.4408681499954</v>
      </c>
      <c r="K631" s="8" t="str">
        <f t="shared" si="87"/>
        <v/>
      </c>
      <c r="L631" s="9">
        <f t="shared" si="88"/>
        <v>-62.898724250000669</v>
      </c>
      <c r="M631" s="9" t="str">
        <f t="shared" si="89"/>
        <v/>
      </c>
      <c r="N631" s="9"/>
      <c r="O631" s="9"/>
    </row>
    <row r="632" spans="1:15" x14ac:dyDescent="0.25">
      <c r="A632" s="15">
        <v>42156.958333333336</v>
      </c>
      <c r="B632" s="13">
        <v>1.5343</v>
      </c>
      <c r="C632" s="13">
        <v>1.4312</v>
      </c>
      <c r="D632" s="12">
        <f t="shared" si="83"/>
        <v>2.412901079999985E-2</v>
      </c>
      <c r="E632" s="3">
        <f t="shared" si="84"/>
        <v>-3.8999999999989043</v>
      </c>
      <c r="F632" s="3">
        <f t="shared" si="84"/>
        <v>11.999999999998678</v>
      </c>
      <c r="G632" s="4">
        <f t="shared" si="81"/>
        <v>19.668341999997168</v>
      </c>
      <c r="H632" s="4">
        <f t="shared" si="82"/>
        <v>0</v>
      </c>
      <c r="I632" s="4">
        <f t="shared" si="85"/>
        <v>7708.1092101499926</v>
      </c>
      <c r="J632" s="9">
        <f t="shared" si="86"/>
        <v>7708.1092101499926</v>
      </c>
      <c r="K632" s="8" t="str">
        <f t="shared" si="87"/>
        <v/>
      </c>
      <c r="L632" s="9">
        <f t="shared" si="88"/>
        <v>-62.898724250000669</v>
      </c>
      <c r="M632" s="9" t="str">
        <f t="shared" si="89"/>
        <v/>
      </c>
      <c r="N632" s="9"/>
      <c r="O632" s="9"/>
    </row>
    <row r="633" spans="1:15" x14ac:dyDescent="0.25">
      <c r="A633" s="15">
        <v>42157.958333333336</v>
      </c>
      <c r="B633" s="13">
        <v>1.5339100000000001</v>
      </c>
      <c r="C633" s="13">
        <v>1.4323999999999999</v>
      </c>
      <c r="D633" s="12">
        <f t="shared" si="83"/>
        <v>2.2162176600000194E-2</v>
      </c>
      <c r="E633" s="3">
        <f t="shared" si="84"/>
        <v>23.699999999999832</v>
      </c>
      <c r="F633" s="3">
        <f t="shared" si="84"/>
        <v>15.000000000000568</v>
      </c>
      <c r="G633" s="4">
        <f t="shared" si="81"/>
        <v>-3.9895724999990847</v>
      </c>
      <c r="H633" s="4">
        <f t="shared" si="82"/>
        <v>0</v>
      </c>
      <c r="I633" s="4">
        <f t="shared" si="85"/>
        <v>7704.1196376499938</v>
      </c>
      <c r="J633" s="9">
        <f t="shared" si="86"/>
        <v>7708.1092101499926</v>
      </c>
      <c r="K633" s="8">
        <f t="shared" si="87"/>
        <v>5.175812110634892E-4</v>
      </c>
      <c r="L633" s="9">
        <f t="shared" si="88"/>
        <v>-3.9895724999987578</v>
      </c>
      <c r="M633" s="9">
        <f t="shared" si="89"/>
        <v>0</v>
      </c>
      <c r="N633" s="9"/>
      <c r="O633" s="9"/>
    </row>
    <row r="634" spans="1:15" x14ac:dyDescent="0.25">
      <c r="A634" s="15">
        <v>42158.958333333336</v>
      </c>
      <c r="B634" s="13">
        <v>1.5362800000000001</v>
      </c>
      <c r="C634" s="13">
        <v>1.4339</v>
      </c>
      <c r="D634" s="12">
        <f t="shared" si="83"/>
        <v>2.2561133850000026E-2</v>
      </c>
      <c r="E634" s="3">
        <f t="shared" si="84"/>
        <v>-99.400000000000603</v>
      </c>
      <c r="F634" s="3">
        <f t="shared" si="84"/>
        <v>0.50000000000105516</v>
      </c>
      <c r="G634" s="4">
        <f t="shared" si="81"/>
        <v>100.05701425000198</v>
      </c>
      <c r="H634" s="4">
        <f t="shared" si="82"/>
        <v>0</v>
      </c>
      <c r="I634" s="4">
        <f t="shared" si="85"/>
        <v>7804.1766518999957</v>
      </c>
      <c r="J634" s="9">
        <f t="shared" si="86"/>
        <v>7804.1766518999957</v>
      </c>
      <c r="K634" s="8" t="str">
        <f t="shared" si="87"/>
        <v/>
      </c>
      <c r="L634" s="9">
        <f t="shared" si="88"/>
        <v>-3.9895724999987578</v>
      </c>
      <c r="M634" s="9" t="str">
        <f t="shared" si="89"/>
        <v/>
      </c>
      <c r="N634" s="9"/>
      <c r="O634" s="9"/>
    </row>
    <row r="635" spans="1:15" x14ac:dyDescent="0.25">
      <c r="A635" s="15">
        <v>42159.958333333336</v>
      </c>
      <c r="B635" s="13">
        <v>1.52634</v>
      </c>
      <c r="C635" s="13">
        <v>1.4339500000000001</v>
      </c>
      <c r="D635" s="12">
        <f t="shared" si="83"/>
        <v>1.2555432424999902E-2</v>
      </c>
      <c r="E635" s="3">
        <f t="shared" si="84"/>
        <v>84.199999999998724</v>
      </c>
      <c r="F635" s="3">
        <f t="shared" si="84"/>
        <v>-107.80000000000013</v>
      </c>
      <c r="G635" s="4">
        <f t="shared" si="81"/>
        <v>0</v>
      </c>
      <c r="H635" s="4">
        <f t="shared" si="82"/>
        <v>0</v>
      </c>
      <c r="I635" s="4">
        <f t="shared" si="85"/>
        <v>7804.1766518999957</v>
      </c>
      <c r="J635" s="9">
        <f t="shared" si="86"/>
        <v>7804.1766518999957</v>
      </c>
      <c r="K635" s="8" t="str">
        <f t="shared" si="87"/>
        <v/>
      </c>
      <c r="L635" s="9">
        <f t="shared" si="88"/>
        <v>-3.9895724999987578</v>
      </c>
      <c r="M635" s="9" t="str">
        <f t="shared" si="89"/>
        <v/>
      </c>
      <c r="N635" s="9"/>
      <c r="O635" s="9"/>
    </row>
    <row r="636" spans="1:15" x14ac:dyDescent="0.25">
      <c r="A636" s="15">
        <v>42162.958333333336</v>
      </c>
      <c r="B636" s="13">
        <v>1.5347599999999999</v>
      </c>
      <c r="C636" s="13">
        <v>1.42317</v>
      </c>
      <c r="D636" s="12">
        <f t="shared" si="83"/>
        <v>3.5140659654999684E-2</v>
      </c>
      <c r="E636" s="3">
        <f t="shared" si="84"/>
        <v>36.000000000000476</v>
      </c>
      <c r="F636" s="3">
        <f t="shared" si="84"/>
        <v>81.899999999999196</v>
      </c>
      <c r="G636" s="4">
        <f t="shared" si="81"/>
        <v>71.618934149998466</v>
      </c>
      <c r="H636" s="4">
        <f t="shared" si="82"/>
        <v>0</v>
      </c>
      <c r="I636" s="4">
        <f t="shared" si="85"/>
        <v>7875.7955860499942</v>
      </c>
      <c r="J636" s="9">
        <f t="shared" si="86"/>
        <v>7875.7955860499942</v>
      </c>
      <c r="K636" s="8" t="str">
        <f t="shared" si="87"/>
        <v/>
      </c>
      <c r="L636" s="9">
        <f t="shared" si="88"/>
        <v>-3.9895724999987578</v>
      </c>
      <c r="M636" s="9" t="str">
        <f t="shared" si="89"/>
        <v/>
      </c>
      <c r="N636" s="9"/>
      <c r="O636" s="9"/>
    </row>
    <row r="637" spans="1:15" x14ac:dyDescent="0.25">
      <c r="A637" s="15">
        <v>42163.958333333336</v>
      </c>
      <c r="B637" s="13">
        <v>1.5383599999999999</v>
      </c>
      <c r="C637" s="13">
        <v>1.43136</v>
      </c>
      <c r="D637" s="12">
        <f t="shared" si="83"/>
        <v>2.7978766239999953E-2</v>
      </c>
      <c r="E637" s="3">
        <f t="shared" si="84"/>
        <v>145.39999999999998</v>
      </c>
      <c r="F637" s="3">
        <f t="shared" si="84"/>
        <v>149.39999999999952</v>
      </c>
      <c r="G637" s="4">
        <f t="shared" si="81"/>
        <v>50.915857899999395</v>
      </c>
      <c r="H637" s="4">
        <f t="shared" si="82"/>
        <v>0</v>
      </c>
      <c r="I637" s="4">
        <f t="shared" si="85"/>
        <v>7926.7114439499937</v>
      </c>
      <c r="J637" s="9">
        <f t="shared" si="86"/>
        <v>7926.7114439499937</v>
      </c>
      <c r="K637" s="8" t="str">
        <f t="shared" si="87"/>
        <v/>
      </c>
      <c r="L637" s="9">
        <f t="shared" si="88"/>
        <v>-3.9895724999987578</v>
      </c>
      <c r="M637" s="9" t="str">
        <f t="shared" si="89"/>
        <v/>
      </c>
      <c r="N637" s="9"/>
      <c r="O637" s="9"/>
    </row>
    <row r="638" spans="1:15" x14ac:dyDescent="0.25">
      <c r="A638" s="15">
        <v>42164.958333333336</v>
      </c>
      <c r="B638" s="13">
        <v>1.5528999999999999</v>
      </c>
      <c r="C638" s="13">
        <v>1.4462999999999999</v>
      </c>
      <c r="D638" s="12">
        <f t="shared" si="83"/>
        <v>2.2887180449999933E-2</v>
      </c>
      <c r="E638" s="3">
        <f t="shared" si="84"/>
        <v>-12.999999999998568</v>
      </c>
      <c r="F638" s="3">
        <f t="shared" si="84"/>
        <v>18.500000000001293</v>
      </c>
      <c r="G638" s="4">
        <f t="shared" si="81"/>
        <v>37.309527250000272</v>
      </c>
      <c r="H638" s="4">
        <f t="shared" si="82"/>
        <v>0</v>
      </c>
      <c r="I638" s="4">
        <f t="shared" si="85"/>
        <v>7964.0209711999942</v>
      </c>
      <c r="J638" s="9">
        <f t="shared" si="86"/>
        <v>7964.0209711999942</v>
      </c>
      <c r="K638" s="8" t="str">
        <f t="shared" si="87"/>
        <v/>
      </c>
      <c r="L638" s="9">
        <f t="shared" si="88"/>
        <v>-3.9895724999987578</v>
      </c>
      <c r="M638" s="9" t="str">
        <f t="shared" si="89"/>
        <v/>
      </c>
      <c r="N638" s="9"/>
      <c r="O638" s="9"/>
    </row>
    <row r="639" spans="1:15" x14ac:dyDescent="0.25">
      <c r="A639" s="15">
        <v>42165.958333333336</v>
      </c>
      <c r="B639" s="13">
        <v>1.5516000000000001</v>
      </c>
      <c r="C639" s="13">
        <v>1.44815</v>
      </c>
      <c r="D639" s="12">
        <f t="shared" si="83"/>
        <v>1.9156227724999919E-2</v>
      </c>
      <c r="E639" s="3">
        <f t="shared" si="84"/>
        <v>39.799999999998725</v>
      </c>
      <c r="F639" s="3">
        <f t="shared" si="84"/>
        <v>-42.500000000000867</v>
      </c>
      <c r="G639" s="4">
        <f t="shared" si="81"/>
        <v>0</v>
      </c>
      <c r="H639" s="4">
        <f t="shared" si="82"/>
        <v>0</v>
      </c>
      <c r="I639" s="4">
        <f t="shared" si="85"/>
        <v>7964.0209711999942</v>
      </c>
      <c r="J639" s="9">
        <f t="shared" si="86"/>
        <v>7964.0209711999942</v>
      </c>
      <c r="K639" s="8" t="str">
        <f t="shared" si="87"/>
        <v/>
      </c>
      <c r="L639" s="9">
        <f t="shared" si="88"/>
        <v>-3.9895724999987578</v>
      </c>
      <c r="M639" s="9" t="str">
        <f t="shared" si="89"/>
        <v/>
      </c>
      <c r="N639" s="9"/>
      <c r="O639" s="9"/>
    </row>
    <row r="640" spans="1:15" x14ac:dyDescent="0.25">
      <c r="A640" s="15">
        <v>42166.958333333336</v>
      </c>
      <c r="B640" s="13">
        <v>1.55558</v>
      </c>
      <c r="C640" s="13">
        <v>1.4439</v>
      </c>
      <c r="D640" s="12">
        <f t="shared" si="83"/>
        <v>2.8720848849999925E-2</v>
      </c>
      <c r="E640" s="3">
        <f t="shared" si="84"/>
        <v>43.999999999999595</v>
      </c>
      <c r="F640" s="3">
        <f t="shared" si="84"/>
        <v>57.199999999999477</v>
      </c>
      <c r="G640" s="4">
        <f t="shared" si="81"/>
        <v>31.162430199999726</v>
      </c>
      <c r="H640" s="4">
        <f t="shared" si="82"/>
        <v>0</v>
      </c>
      <c r="I640" s="4">
        <f t="shared" si="85"/>
        <v>7995.1834013999942</v>
      </c>
      <c r="J640" s="9">
        <f t="shared" si="86"/>
        <v>7995.1834013999942</v>
      </c>
      <c r="K640" s="8" t="str">
        <f t="shared" si="87"/>
        <v/>
      </c>
      <c r="L640" s="9">
        <f t="shared" si="88"/>
        <v>-3.9895724999987578</v>
      </c>
      <c r="M640" s="9" t="str">
        <f t="shared" si="89"/>
        <v/>
      </c>
      <c r="N640" s="9"/>
      <c r="O640" s="9"/>
    </row>
    <row r="641" spans="1:15" x14ac:dyDescent="0.25">
      <c r="A641" s="15">
        <v>42169.958333333336</v>
      </c>
      <c r="B641" s="13">
        <v>1.5599799999999999</v>
      </c>
      <c r="C641" s="13">
        <v>1.4496199999999999</v>
      </c>
      <c r="D641" s="12">
        <f t="shared" si="83"/>
        <v>2.5604605829999905E-2</v>
      </c>
      <c r="E641" s="3">
        <f t="shared" si="84"/>
        <v>46.500000000000426</v>
      </c>
      <c r="F641" s="3">
        <f t="shared" si="84"/>
        <v>88.300000000001148</v>
      </c>
      <c r="G641" s="4">
        <f t="shared" si="81"/>
        <v>69.528716550001093</v>
      </c>
      <c r="H641" s="4">
        <f t="shared" si="82"/>
        <v>0</v>
      </c>
      <c r="I641" s="4">
        <f t="shared" si="85"/>
        <v>8064.7121179499954</v>
      </c>
      <c r="J641" s="9">
        <f t="shared" si="86"/>
        <v>8064.7121179499954</v>
      </c>
      <c r="K641" s="8" t="str">
        <f t="shared" si="87"/>
        <v/>
      </c>
      <c r="L641" s="9">
        <f t="shared" si="88"/>
        <v>-3.9895724999987578</v>
      </c>
      <c r="M641" s="9" t="str">
        <f t="shared" si="89"/>
        <v/>
      </c>
      <c r="N641" s="9"/>
      <c r="O641" s="9"/>
    </row>
    <row r="642" spans="1:15" x14ac:dyDescent="0.25">
      <c r="A642" s="15">
        <v>42170.958333333336</v>
      </c>
      <c r="B642" s="13">
        <v>1.56463</v>
      </c>
      <c r="C642" s="13">
        <v>1.45845</v>
      </c>
      <c r="D642" s="12">
        <f t="shared" si="83"/>
        <v>1.8651734174999879E-2</v>
      </c>
      <c r="E642" s="3">
        <f t="shared" si="84"/>
        <v>184.29999999999947</v>
      </c>
      <c r="F642" s="3">
        <f t="shared" si="84"/>
        <v>10.099999999999554</v>
      </c>
      <c r="G642" s="4">
        <f t="shared" ref="G642:G705" si="90">IF(D642&gt;$T$2,-E642+1.3140285*F642,0)</f>
        <v>0</v>
      </c>
      <c r="H642" s="4">
        <f t="shared" ref="H642:H705" si="91">IF(D642&lt;$T$3,+E642-1.3140285*F642,0)</f>
        <v>0</v>
      </c>
      <c r="I642" s="4">
        <f t="shared" si="85"/>
        <v>8064.7121179499954</v>
      </c>
      <c r="J642" s="9">
        <f t="shared" si="86"/>
        <v>8064.7121179499954</v>
      </c>
      <c r="K642" s="8" t="str">
        <f t="shared" si="87"/>
        <v/>
      </c>
      <c r="L642" s="9">
        <f t="shared" si="88"/>
        <v>-3.9895724999987578</v>
      </c>
      <c r="M642" s="9" t="str">
        <f t="shared" si="89"/>
        <v/>
      </c>
      <c r="N642" s="9"/>
      <c r="O642" s="9"/>
    </row>
    <row r="643" spans="1:15" x14ac:dyDescent="0.25">
      <c r="A643" s="15">
        <v>42171.958333333336</v>
      </c>
      <c r="B643" s="13">
        <v>1.5830599999999999</v>
      </c>
      <c r="C643" s="13">
        <v>1.45946</v>
      </c>
      <c r="D643" s="12">
        <f t="shared" ref="D643:D706" si="92">B643-(-0.3704666+1.3140285*C643)</f>
        <v>3.5754565389999771E-2</v>
      </c>
      <c r="E643" s="3">
        <f t="shared" ref="E643:F706" si="93">(B644-B643)*10000</f>
        <v>46.500000000000426</v>
      </c>
      <c r="F643" s="3">
        <f t="shared" si="93"/>
        <v>30.900000000000372</v>
      </c>
      <c r="G643" s="4">
        <f t="shared" si="90"/>
        <v>-5.8965193499999344</v>
      </c>
      <c r="H643" s="4">
        <f t="shared" si="91"/>
        <v>0</v>
      </c>
      <c r="I643" s="4">
        <f t="shared" si="85"/>
        <v>8058.8155985999956</v>
      </c>
      <c r="J643" s="9">
        <f t="shared" si="86"/>
        <v>8064.7121179499954</v>
      </c>
      <c r="K643" s="8">
        <f t="shared" si="87"/>
        <v>7.3115063051976126E-4</v>
      </c>
      <c r="L643" s="9">
        <f t="shared" si="88"/>
        <v>-5.896519349999835</v>
      </c>
      <c r="M643" s="9">
        <f t="shared" si="89"/>
        <v>1</v>
      </c>
      <c r="N643" s="9"/>
      <c r="O643" s="9"/>
    </row>
    <row r="644" spans="1:15" x14ac:dyDescent="0.25">
      <c r="A644" s="15">
        <v>42172.958333333336</v>
      </c>
      <c r="B644" s="13">
        <v>1.58771</v>
      </c>
      <c r="C644" s="13">
        <v>1.46255</v>
      </c>
      <c r="D644" s="12">
        <f t="shared" si="92"/>
        <v>3.6344217324999928E-2</v>
      </c>
      <c r="E644" s="3">
        <f t="shared" si="93"/>
        <v>4.9999999999994493</v>
      </c>
      <c r="F644" s="3">
        <f t="shared" si="93"/>
        <v>-56.000000000000497</v>
      </c>
      <c r="G644" s="4">
        <f t="shared" si="90"/>
        <v>-78.585596000000095</v>
      </c>
      <c r="H644" s="4">
        <f t="shared" si="91"/>
        <v>0</v>
      </c>
      <c r="I644" s="4">
        <f t="shared" ref="I644:I707" si="94">G644+H644+I643</f>
        <v>7980.2300025999957</v>
      </c>
      <c r="J644" s="9">
        <f t="shared" ref="J644:J707" si="95">MAX(I644,J643)</f>
        <v>8064.7121179499954</v>
      </c>
      <c r="K644" s="8">
        <f t="shared" ref="K644:K707" si="96">IF(I644 &lt; I643, 1-I644/J644,"")</f>
        <v>1.0475527720569699E-2</v>
      </c>
      <c r="L644" s="9">
        <f t="shared" ref="L644:L707" si="97">IF(J644=I644,L643,I644-J644)</f>
        <v>-84.482115349999731</v>
      </c>
      <c r="M644" s="9">
        <f t="shared" si="89"/>
        <v>1</v>
      </c>
      <c r="N644" s="9"/>
      <c r="O644" s="9"/>
    </row>
    <row r="645" spans="1:15" x14ac:dyDescent="0.25">
      <c r="A645" s="15">
        <v>42173.958333333336</v>
      </c>
      <c r="B645" s="13">
        <v>1.5882099999999999</v>
      </c>
      <c r="C645" s="13">
        <v>1.45695</v>
      </c>
      <c r="D645" s="12">
        <f t="shared" si="92"/>
        <v>4.4202776924999965E-2</v>
      </c>
      <c r="E645" s="3">
        <f t="shared" si="93"/>
        <v>-58.399999999998457</v>
      </c>
      <c r="F645" s="3">
        <f t="shared" si="93"/>
        <v>9.3999999999994088</v>
      </c>
      <c r="G645" s="4">
        <f t="shared" si="90"/>
        <v>70.751867899997677</v>
      </c>
      <c r="H645" s="4">
        <f t="shared" si="91"/>
        <v>0</v>
      </c>
      <c r="I645" s="4">
        <f t="shared" si="94"/>
        <v>8050.9818704999934</v>
      </c>
      <c r="J645" s="9">
        <f t="shared" si="95"/>
        <v>8064.7121179499954</v>
      </c>
      <c r="K645" s="8" t="str">
        <f t="shared" si="96"/>
        <v/>
      </c>
      <c r="L645" s="9">
        <f t="shared" si="97"/>
        <v>-13.730247450002025</v>
      </c>
      <c r="M645" s="9">
        <f t="shared" si="89"/>
        <v>0</v>
      </c>
      <c r="N645" s="9"/>
      <c r="O645" s="9"/>
    </row>
    <row r="646" spans="1:15" x14ac:dyDescent="0.25">
      <c r="A646" s="15">
        <v>42176.958333333336</v>
      </c>
      <c r="B646" s="13">
        <v>1.5823700000000001</v>
      </c>
      <c r="C646" s="13">
        <v>1.4578899999999999</v>
      </c>
      <c r="D646" s="12">
        <f t="shared" si="92"/>
        <v>3.7127590134999888E-2</v>
      </c>
      <c r="E646" s="3">
        <f t="shared" si="93"/>
        <v>-94.499999999999588</v>
      </c>
      <c r="F646" s="3">
        <f t="shared" si="93"/>
        <v>108.09999999999987</v>
      </c>
      <c r="G646" s="4">
        <f t="shared" si="90"/>
        <v>236.5464808499994</v>
      </c>
      <c r="H646" s="4">
        <f t="shared" si="91"/>
        <v>0</v>
      </c>
      <c r="I646" s="4">
        <f t="shared" si="94"/>
        <v>8287.5283513499926</v>
      </c>
      <c r="J646" s="9">
        <f t="shared" si="95"/>
        <v>8287.5283513499926</v>
      </c>
      <c r="K646" s="8" t="str">
        <f t="shared" si="96"/>
        <v/>
      </c>
      <c r="L646" s="9">
        <f t="shared" si="97"/>
        <v>-13.730247450002025</v>
      </c>
      <c r="M646" s="9" t="str">
        <f t="shared" ref="M646:M709" si="98">IF(L646&lt;L645,1,IF(L646=L645,"",0))</f>
        <v/>
      </c>
      <c r="N646" s="9"/>
      <c r="O646" s="9"/>
    </row>
    <row r="647" spans="1:15" x14ac:dyDescent="0.25">
      <c r="A647" s="15">
        <v>42177.958333333336</v>
      </c>
      <c r="B647" s="13">
        <v>1.5729200000000001</v>
      </c>
      <c r="C647" s="13">
        <v>1.4686999999999999</v>
      </c>
      <c r="D647" s="12">
        <f t="shared" si="92"/>
        <v>1.3472942050000158E-2</v>
      </c>
      <c r="E647" s="3">
        <f t="shared" si="93"/>
        <v>-25.900000000000922</v>
      </c>
      <c r="F647" s="3">
        <f t="shared" si="93"/>
        <v>-24.499999999998412</v>
      </c>
      <c r="G647" s="4">
        <f t="shared" si="90"/>
        <v>0</v>
      </c>
      <c r="H647" s="4">
        <f t="shared" si="91"/>
        <v>0</v>
      </c>
      <c r="I647" s="4">
        <f t="shared" si="94"/>
        <v>8287.5283513499926</v>
      </c>
      <c r="J647" s="9">
        <f t="shared" si="95"/>
        <v>8287.5283513499926</v>
      </c>
      <c r="K647" s="8" t="str">
        <f t="shared" si="96"/>
        <v/>
      </c>
      <c r="L647" s="9">
        <f t="shared" si="97"/>
        <v>-13.730247450002025</v>
      </c>
      <c r="M647" s="9" t="str">
        <f t="shared" si="98"/>
        <v/>
      </c>
      <c r="N647" s="9"/>
      <c r="O647" s="9"/>
    </row>
    <row r="648" spans="1:15" x14ac:dyDescent="0.25">
      <c r="A648" s="15">
        <v>42178.958333333336</v>
      </c>
      <c r="B648" s="13">
        <v>1.57033</v>
      </c>
      <c r="C648" s="13">
        <v>1.4662500000000001</v>
      </c>
      <c r="D648" s="12">
        <f t="shared" si="92"/>
        <v>1.4102311874999662E-2</v>
      </c>
      <c r="E648" s="3">
        <f t="shared" si="93"/>
        <v>44.800000000000395</v>
      </c>
      <c r="F648" s="3">
        <f t="shared" si="93"/>
        <v>83.800000000000537</v>
      </c>
      <c r="G648" s="4">
        <f t="shared" si="90"/>
        <v>0</v>
      </c>
      <c r="H648" s="4">
        <f t="shared" si="91"/>
        <v>0</v>
      </c>
      <c r="I648" s="4">
        <f t="shared" si="94"/>
        <v>8287.5283513499926</v>
      </c>
      <c r="J648" s="9">
        <f t="shared" si="95"/>
        <v>8287.5283513499926</v>
      </c>
      <c r="K648" s="8" t="str">
        <f t="shared" si="96"/>
        <v/>
      </c>
      <c r="L648" s="9">
        <f t="shared" si="97"/>
        <v>-13.730247450002025</v>
      </c>
      <c r="M648" s="9" t="str">
        <f t="shared" si="98"/>
        <v/>
      </c>
      <c r="N648" s="9"/>
      <c r="O648" s="9"/>
    </row>
    <row r="649" spans="1:15" x14ac:dyDescent="0.25">
      <c r="A649" s="15">
        <v>42179.958333333336</v>
      </c>
      <c r="B649" s="13">
        <v>1.57481</v>
      </c>
      <c r="C649" s="13">
        <v>1.4746300000000001</v>
      </c>
      <c r="D649" s="12">
        <f t="shared" si="92"/>
        <v>7.5707530449997673E-3</v>
      </c>
      <c r="E649" s="3">
        <f t="shared" si="93"/>
        <v>-8.3000000000010843</v>
      </c>
      <c r="F649" s="3">
        <f t="shared" si="93"/>
        <v>-72.800000000001745</v>
      </c>
      <c r="G649" s="4">
        <f t="shared" si="90"/>
        <v>0</v>
      </c>
      <c r="H649" s="4">
        <f t="shared" si="91"/>
        <v>0</v>
      </c>
      <c r="I649" s="4">
        <f t="shared" si="94"/>
        <v>8287.5283513499926</v>
      </c>
      <c r="J649" s="9">
        <f t="shared" si="95"/>
        <v>8287.5283513499926</v>
      </c>
      <c r="K649" s="8" t="str">
        <f t="shared" si="96"/>
        <v/>
      </c>
      <c r="L649" s="9">
        <f t="shared" si="97"/>
        <v>-13.730247450002025</v>
      </c>
      <c r="M649" s="9" t="str">
        <f t="shared" si="98"/>
        <v/>
      </c>
      <c r="N649" s="9"/>
      <c r="O649" s="9"/>
    </row>
    <row r="650" spans="1:15" x14ac:dyDescent="0.25">
      <c r="A650" s="15">
        <v>42180.958333333336</v>
      </c>
      <c r="B650" s="13">
        <v>1.5739799999999999</v>
      </c>
      <c r="C650" s="13">
        <v>1.4673499999999999</v>
      </c>
      <c r="D650" s="12">
        <f t="shared" si="92"/>
        <v>1.6306880524999956E-2</v>
      </c>
      <c r="E650" s="3">
        <f t="shared" si="93"/>
        <v>-3.7999999999982492</v>
      </c>
      <c r="F650" s="3">
        <f t="shared" si="93"/>
        <v>-119.29999999999995</v>
      </c>
      <c r="G650" s="4">
        <f t="shared" si="90"/>
        <v>0</v>
      </c>
      <c r="H650" s="4">
        <f t="shared" si="91"/>
        <v>0</v>
      </c>
      <c r="I650" s="4">
        <f t="shared" si="94"/>
        <v>8287.5283513499926</v>
      </c>
      <c r="J650" s="9">
        <f t="shared" si="95"/>
        <v>8287.5283513499926</v>
      </c>
      <c r="K650" s="8" t="str">
        <f t="shared" si="96"/>
        <v/>
      </c>
      <c r="L650" s="9">
        <f t="shared" si="97"/>
        <v>-13.730247450002025</v>
      </c>
      <c r="M650" s="9" t="str">
        <f t="shared" si="98"/>
        <v/>
      </c>
      <c r="N650" s="9"/>
      <c r="O650" s="9"/>
    </row>
    <row r="651" spans="1:15" x14ac:dyDescent="0.25">
      <c r="A651" s="15">
        <v>42183.958333333336</v>
      </c>
      <c r="B651" s="13">
        <v>1.5736000000000001</v>
      </c>
      <c r="C651" s="13">
        <v>1.4554199999999999</v>
      </c>
      <c r="D651" s="12">
        <f t="shared" si="92"/>
        <v>3.1603240530000187E-2</v>
      </c>
      <c r="E651" s="3">
        <f t="shared" si="93"/>
        <v>-22.500000000000853</v>
      </c>
      <c r="F651" s="3">
        <f t="shared" si="93"/>
        <v>134.19999999999987</v>
      </c>
      <c r="G651" s="4">
        <f t="shared" si="90"/>
        <v>198.8426247000007</v>
      </c>
      <c r="H651" s="4">
        <f t="shared" si="91"/>
        <v>0</v>
      </c>
      <c r="I651" s="4">
        <f t="shared" si="94"/>
        <v>8486.3709760499933</v>
      </c>
      <c r="J651" s="9">
        <f t="shared" si="95"/>
        <v>8486.3709760499933</v>
      </c>
      <c r="K651" s="8" t="str">
        <f t="shared" si="96"/>
        <v/>
      </c>
      <c r="L651" s="9">
        <f t="shared" si="97"/>
        <v>-13.730247450002025</v>
      </c>
      <c r="M651" s="9" t="str">
        <f t="shared" si="98"/>
        <v/>
      </c>
      <c r="N651" s="9"/>
      <c r="O651" s="9"/>
    </row>
    <row r="652" spans="1:15" x14ac:dyDescent="0.25">
      <c r="A652" s="15">
        <v>42184.958333333336</v>
      </c>
      <c r="B652" s="13">
        <v>1.57135</v>
      </c>
      <c r="C652" s="13">
        <v>1.4688399999999999</v>
      </c>
      <c r="D652" s="12">
        <f t="shared" si="92"/>
        <v>1.1718978059999996E-2</v>
      </c>
      <c r="E652" s="3">
        <f t="shared" si="93"/>
        <v>-98.199999999999392</v>
      </c>
      <c r="F652" s="3">
        <f t="shared" si="93"/>
        <v>113.90000000000012</v>
      </c>
      <c r="G652" s="4">
        <f t="shared" si="90"/>
        <v>0</v>
      </c>
      <c r="H652" s="4">
        <f t="shared" si="91"/>
        <v>0</v>
      </c>
      <c r="I652" s="4">
        <f t="shared" si="94"/>
        <v>8486.3709760499933</v>
      </c>
      <c r="J652" s="9">
        <f t="shared" si="95"/>
        <v>8486.3709760499933</v>
      </c>
      <c r="K652" s="8" t="str">
        <f t="shared" si="96"/>
        <v/>
      </c>
      <c r="L652" s="9">
        <f t="shared" si="97"/>
        <v>-13.730247450002025</v>
      </c>
      <c r="M652" s="9" t="str">
        <f t="shared" si="98"/>
        <v/>
      </c>
      <c r="N652" s="9"/>
      <c r="O652" s="9"/>
    </row>
    <row r="653" spans="1:15" x14ac:dyDescent="0.25">
      <c r="A653" s="15">
        <v>42185.958333333336</v>
      </c>
      <c r="B653" s="13">
        <v>1.5615300000000001</v>
      </c>
      <c r="C653" s="13">
        <v>1.4802299999999999</v>
      </c>
      <c r="D653" s="12">
        <f t="shared" si="92"/>
        <v>-1.3067806554999839E-2</v>
      </c>
      <c r="E653" s="3">
        <f t="shared" si="93"/>
        <v>-8.5000000000001741</v>
      </c>
      <c r="F653" s="3">
        <f t="shared" si="93"/>
        <v>-77.899999999999636</v>
      </c>
      <c r="G653" s="4">
        <f t="shared" si="90"/>
        <v>0</v>
      </c>
      <c r="H653" s="4">
        <f t="shared" si="91"/>
        <v>0</v>
      </c>
      <c r="I653" s="4">
        <f t="shared" si="94"/>
        <v>8486.3709760499933</v>
      </c>
      <c r="J653" s="9">
        <f t="shared" si="95"/>
        <v>8486.3709760499933</v>
      </c>
      <c r="K653" s="8" t="str">
        <f t="shared" si="96"/>
        <v/>
      </c>
      <c r="L653" s="9">
        <f t="shared" si="97"/>
        <v>-13.730247450002025</v>
      </c>
      <c r="M653" s="9" t="str">
        <f t="shared" si="98"/>
        <v/>
      </c>
      <c r="N653" s="9"/>
      <c r="O653" s="9"/>
    </row>
    <row r="654" spans="1:15" x14ac:dyDescent="0.25">
      <c r="A654" s="15">
        <v>42186.958333333336</v>
      </c>
      <c r="B654" s="13">
        <v>1.5606800000000001</v>
      </c>
      <c r="C654" s="13">
        <v>1.47244</v>
      </c>
      <c r="D654" s="12">
        <f t="shared" si="92"/>
        <v>-3.6815245400001473E-3</v>
      </c>
      <c r="E654" s="3">
        <f t="shared" si="93"/>
        <v>-40.299999999999784</v>
      </c>
      <c r="F654" s="3">
        <f t="shared" si="93"/>
        <v>-110.90000000000045</v>
      </c>
      <c r="G654" s="4">
        <f t="shared" si="90"/>
        <v>0</v>
      </c>
      <c r="H654" s="4">
        <f t="shared" si="91"/>
        <v>0</v>
      </c>
      <c r="I654" s="4">
        <f t="shared" si="94"/>
        <v>8486.3709760499933</v>
      </c>
      <c r="J654" s="9">
        <f t="shared" si="95"/>
        <v>8486.3709760499933</v>
      </c>
      <c r="K654" s="8" t="str">
        <f t="shared" si="96"/>
        <v/>
      </c>
      <c r="L654" s="9">
        <f t="shared" si="97"/>
        <v>-13.730247450002025</v>
      </c>
      <c r="M654" s="9" t="str">
        <f t="shared" si="98"/>
        <v/>
      </c>
      <c r="N654" s="9"/>
      <c r="O654" s="9"/>
    </row>
    <row r="655" spans="1:15" x14ac:dyDescent="0.25">
      <c r="A655" s="15">
        <v>42187.958333333336</v>
      </c>
      <c r="B655" s="13">
        <v>1.5566500000000001</v>
      </c>
      <c r="C655" s="13">
        <v>1.4613499999999999</v>
      </c>
      <c r="D655" s="12">
        <f t="shared" si="92"/>
        <v>6.8610515250002724E-3</v>
      </c>
      <c r="E655" s="3">
        <f t="shared" si="93"/>
        <v>34.799999999999272</v>
      </c>
      <c r="F655" s="3">
        <f t="shared" si="93"/>
        <v>92.600000000000463</v>
      </c>
      <c r="G655" s="4">
        <f t="shared" si="90"/>
        <v>0</v>
      </c>
      <c r="H655" s="4">
        <f t="shared" si="91"/>
        <v>0</v>
      </c>
      <c r="I655" s="4">
        <f t="shared" si="94"/>
        <v>8486.3709760499933</v>
      </c>
      <c r="J655" s="9">
        <f t="shared" si="95"/>
        <v>8486.3709760499933</v>
      </c>
      <c r="K655" s="8" t="str">
        <f t="shared" si="96"/>
        <v/>
      </c>
      <c r="L655" s="9">
        <f t="shared" si="97"/>
        <v>-13.730247450002025</v>
      </c>
      <c r="M655" s="9" t="str">
        <f t="shared" si="98"/>
        <v/>
      </c>
      <c r="N655" s="9"/>
      <c r="O655" s="9"/>
    </row>
    <row r="656" spans="1:15" x14ac:dyDescent="0.25">
      <c r="A656" s="15">
        <v>42190.958333333336</v>
      </c>
      <c r="B656" s="13">
        <v>1.56013</v>
      </c>
      <c r="C656" s="13">
        <v>1.47061</v>
      </c>
      <c r="D656" s="12">
        <f t="shared" si="92"/>
        <v>-1.8268523850002438E-3</v>
      </c>
      <c r="E656" s="3">
        <f t="shared" si="93"/>
        <v>-140.00000000000011</v>
      </c>
      <c r="F656" s="3">
        <f t="shared" si="93"/>
        <v>-76.199999999999605</v>
      </c>
      <c r="G656" s="4">
        <f t="shared" si="90"/>
        <v>0</v>
      </c>
      <c r="H656" s="4">
        <f t="shared" si="91"/>
        <v>0</v>
      </c>
      <c r="I656" s="4">
        <f t="shared" si="94"/>
        <v>8486.3709760499933</v>
      </c>
      <c r="J656" s="9">
        <f t="shared" si="95"/>
        <v>8486.3709760499933</v>
      </c>
      <c r="K656" s="8" t="str">
        <f t="shared" si="96"/>
        <v/>
      </c>
      <c r="L656" s="9">
        <f t="shared" si="97"/>
        <v>-13.730247450002025</v>
      </c>
      <c r="M656" s="9" t="str">
        <f t="shared" si="98"/>
        <v/>
      </c>
      <c r="N656" s="9"/>
      <c r="O656" s="9"/>
    </row>
    <row r="657" spans="1:15" x14ac:dyDescent="0.25">
      <c r="A657" s="15">
        <v>42191.958333333336</v>
      </c>
      <c r="B657" s="13">
        <v>1.54613</v>
      </c>
      <c r="C657" s="13">
        <v>1.46299</v>
      </c>
      <c r="D657" s="12">
        <f t="shared" si="92"/>
        <v>-5.8139552150000551E-3</v>
      </c>
      <c r="E657" s="3">
        <f t="shared" si="93"/>
        <v>-100.80000000000089</v>
      </c>
      <c r="F657" s="3">
        <f t="shared" si="93"/>
        <v>-111.00000000000109</v>
      </c>
      <c r="G657" s="4">
        <f t="shared" si="90"/>
        <v>0</v>
      </c>
      <c r="H657" s="4">
        <f t="shared" si="91"/>
        <v>0</v>
      </c>
      <c r="I657" s="4">
        <f t="shared" si="94"/>
        <v>8486.3709760499933</v>
      </c>
      <c r="J657" s="9">
        <f t="shared" si="95"/>
        <v>8486.3709760499933</v>
      </c>
      <c r="K657" s="8" t="str">
        <f t="shared" si="96"/>
        <v/>
      </c>
      <c r="L657" s="9">
        <f t="shared" si="97"/>
        <v>-13.730247450002025</v>
      </c>
      <c r="M657" s="9" t="str">
        <f t="shared" si="98"/>
        <v/>
      </c>
      <c r="N657" s="9"/>
      <c r="O657" s="9"/>
    </row>
    <row r="658" spans="1:15" x14ac:dyDescent="0.25">
      <c r="A658" s="15">
        <v>42192.958333333336</v>
      </c>
      <c r="B658" s="13">
        <v>1.5360499999999999</v>
      </c>
      <c r="C658" s="13">
        <v>1.4518899999999999</v>
      </c>
      <c r="D658" s="12">
        <f t="shared" si="92"/>
        <v>-1.3082388650000887E-3</v>
      </c>
      <c r="E658" s="3">
        <f t="shared" si="93"/>
        <v>19.000000000000128</v>
      </c>
      <c r="F658" s="3">
        <f t="shared" si="93"/>
        <v>51.800000000001845</v>
      </c>
      <c r="G658" s="4">
        <f t="shared" si="90"/>
        <v>0</v>
      </c>
      <c r="H658" s="4">
        <f t="shared" si="91"/>
        <v>0</v>
      </c>
      <c r="I658" s="4">
        <f t="shared" si="94"/>
        <v>8486.3709760499933</v>
      </c>
      <c r="J658" s="9">
        <f t="shared" si="95"/>
        <v>8486.3709760499933</v>
      </c>
      <c r="K658" s="8" t="str">
        <f t="shared" si="96"/>
        <v/>
      </c>
      <c r="L658" s="9">
        <f t="shared" si="97"/>
        <v>-13.730247450002025</v>
      </c>
      <c r="M658" s="9" t="str">
        <f t="shared" si="98"/>
        <v/>
      </c>
      <c r="N658" s="9"/>
      <c r="O658" s="9"/>
    </row>
    <row r="659" spans="1:15" x14ac:dyDescent="0.25">
      <c r="A659" s="15">
        <v>42193.958333333336</v>
      </c>
      <c r="B659" s="13">
        <v>1.5379499999999999</v>
      </c>
      <c r="C659" s="13">
        <v>1.4570700000000001</v>
      </c>
      <c r="D659" s="12">
        <f t="shared" si="92"/>
        <v>-6.2149064950003385E-3</v>
      </c>
      <c r="E659" s="3">
        <f t="shared" si="93"/>
        <v>126.60000000000116</v>
      </c>
      <c r="F659" s="3">
        <f t="shared" si="93"/>
        <v>-49.70000000000141</v>
      </c>
      <c r="G659" s="4">
        <f t="shared" si="90"/>
        <v>0</v>
      </c>
      <c r="H659" s="4">
        <f t="shared" si="91"/>
        <v>0</v>
      </c>
      <c r="I659" s="4">
        <f t="shared" si="94"/>
        <v>8486.3709760499933</v>
      </c>
      <c r="J659" s="9">
        <f t="shared" si="95"/>
        <v>8486.3709760499933</v>
      </c>
      <c r="K659" s="8" t="str">
        <f t="shared" si="96"/>
        <v/>
      </c>
      <c r="L659" s="9">
        <f t="shared" si="97"/>
        <v>-13.730247450002025</v>
      </c>
      <c r="M659" s="9" t="str">
        <f t="shared" si="98"/>
        <v/>
      </c>
      <c r="N659" s="9"/>
      <c r="O659" s="9"/>
    </row>
    <row r="660" spans="1:15" x14ac:dyDescent="0.25">
      <c r="A660" s="15">
        <v>42194.958333333336</v>
      </c>
      <c r="B660" s="13">
        <v>1.55061</v>
      </c>
      <c r="C660" s="13">
        <v>1.4520999999999999</v>
      </c>
      <c r="D660" s="12">
        <f t="shared" si="92"/>
        <v>1.2975815150000125E-2</v>
      </c>
      <c r="E660" s="3">
        <f t="shared" si="93"/>
        <v>-21.700000000000053</v>
      </c>
      <c r="F660" s="3">
        <f t="shared" si="93"/>
        <v>192.20000000000016</v>
      </c>
      <c r="G660" s="4">
        <f t="shared" si="90"/>
        <v>0</v>
      </c>
      <c r="H660" s="4">
        <f t="shared" si="91"/>
        <v>0</v>
      </c>
      <c r="I660" s="4">
        <f t="shared" si="94"/>
        <v>8486.3709760499933</v>
      </c>
      <c r="J660" s="9">
        <f t="shared" si="95"/>
        <v>8486.3709760499933</v>
      </c>
      <c r="K660" s="8" t="str">
        <f t="shared" si="96"/>
        <v/>
      </c>
      <c r="L660" s="9">
        <f t="shared" si="97"/>
        <v>-13.730247450002025</v>
      </c>
      <c r="M660" s="9" t="str">
        <f t="shared" si="98"/>
        <v/>
      </c>
      <c r="N660" s="9"/>
      <c r="O660" s="9"/>
    </row>
    <row r="661" spans="1:15" x14ac:dyDescent="0.25">
      <c r="A661" s="15">
        <v>42197.958333333336</v>
      </c>
      <c r="B661" s="13">
        <v>1.54844</v>
      </c>
      <c r="C661" s="13">
        <v>1.47132</v>
      </c>
      <c r="D661" s="12">
        <f t="shared" si="92"/>
        <v>-1.4449812619999891E-2</v>
      </c>
      <c r="E661" s="3">
        <f t="shared" si="93"/>
        <v>150.79999999999981</v>
      </c>
      <c r="F661" s="3">
        <f t="shared" si="93"/>
        <v>57.700000000000529</v>
      </c>
      <c r="G661" s="4">
        <f t="shared" si="90"/>
        <v>0</v>
      </c>
      <c r="H661" s="4">
        <f t="shared" si="91"/>
        <v>0</v>
      </c>
      <c r="I661" s="4">
        <f t="shared" si="94"/>
        <v>8486.3709760499933</v>
      </c>
      <c r="J661" s="9">
        <f t="shared" si="95"/>
        <v>8486.3709760499933</v>
      </c>
      <c r="K661" s="8" t="str">
        <f t="shared" si="96"/>
        <v/>
      </c>
      <c r="L661" s="9">
        <f t="shared" si="97"/>
        <v>-13.730247450002025</v>
      </c>
      <c r="M661" s="9" t="str">
        <f t="shared" si="98"/>
        <v/>
      </c>
      <c r="N661" s="9"/>
      <c r="O661" s="9"/>
    </row>
    <row r="662" spans="1:15" x14ac:dyDescent="0.25">
      <c r="A662" s="15">
        <v>42198.958333333336</v>
      </c>
      <c r="B662" s="13">
        <v>1.56352</v>
      </c>
      <c r="C662" s="13">
        <v>1.47709</v>
      </c>
      <c r="D662" s="12">
        <f t="shared" si="92"/>
        <v>-6.9517570649999527E-3</v>
      </c>
      <c r="E662" s="3">
        <f t="shared" si="93"/>
        <v>1.8000000000006899</v>
      </c>
      <c r="F662" s="3">
        <f t="shared" si="93"/>
        <v>111.49999999999993</v>
      </c>
      <c r="G662" s="4">
        <f t="shared" si="90"/>
        <v>0</v>
      </c>
      <c r="H662" s="4">
        <f t="shared" si="91"/>
        <v>0</v>
      </c>
      <c r="I662" s="4">
        <f t="shared" si="94"/>
        <v>8486.3709760499933</v>
      </c>
      <c r="J662" s="9">
        <f t="shared" si="95"/>
        <v>8486.3709760499933</v>
      </c>
      <c r="K662" s="8" t="str">
        <f t="shared" si="96"/>
        <v/>
      </c>
      <c r="L662" s="9">
        <f t="shared" si="97"/>
        <v>-13.730247450002025</v>
      </c>
      <c r="M662" s="9" t="str">
        <f t="shared" si="98"/>
        <v/>
      </c>
      <c r="N662" s="9"/>
      <c r="O662" s="9"/>
    </row>
    <row r="663" spans="1:15" x14ac:dyDescent="0.25">
      <c r="A663" s="15">
        <v>42199.958333333336</v>
      </c>
      <c r="B663" s="13">
        <v>1.5637000000000001</v>
      </c>
      <c r="C663" s="13">
        <v>1.48824</v>
      </c>
      <c r="D663" s="12">
        <f t="shared" si="92"/>
        <v>-2.1423174840000003E-2</v>
      </c>
      <c r="E663" s="3">
        <f t="shared" si="93"/>
        <v>-30.600000000000627</v>
      </c>
      <c r="F663" s="3">
        <f t="shared" si="93"/>
        <v>66.100000000000051</v>
      </c>
      <c r="G663" s="4">
        <f t="shared" si="90"/>
        <v>0</v>
      </c>
      <c r="H663" s="4">
        <f t="shared" si="91"/>
        <v>-117.45728385000069</v>
      </c>
      <c r="I663" s="4">
        <f t="shared" si="94"/>
        <v>8368.9136921999925</v>
      </c>
      <c r="J663" s="9">
        <f t="shared" si="95"/>
        <v>8486.3709760499933</v>
      </c>
      <c r="K663" s="8">
        <f t="shared" si="96"/>
        <v>1.384069635672136E-2</v>
      </c>
      <c r="L663" s="9">
        <f t="shared" si="97"/>
        <v>-117.45728385000075</v>
      </c>
      <c r="M663" s="9">
        <f t="shared" si="98"/>
        <v>1</v>
      </c>
      <c r="N663" s="9"/>
      <c r="O663" s="9"/>
    </row>
    <row r="664" spans="1:15" x14ac:dyDescent="0.25">
      <c r="A664" s="15">
        <v>42200.958333333336</v>
      </c>
      <c r="B664" s="13">
        <v>1.56064</v>
      </c>
      <c r="C664" s="13">
        <v>1.49485</v>
      </c>
      <c r="D664" s="12">
        <f t="shared" si="92"/>
        <v>-3.3168903225000212E-2</v>
      </c>
      <c r="E664" s="3">
        <f t="shared" si="93"/>
        <v>-4.9000000000010147</v>
      </c>
      <c r="F664" s="3">
        <f t="shared" si="93"/>
        <v>47.900000000000716</v>
      </c>
      <c r="G664" s="4">
        <f t="shared" si="90"/>
        <v>0</v>
      </c>
      <c r="H664" s="4">
        <f t="shared" si="91"/>
        <v>-67.841965150001954</v>
      </c>
      <c r="I664" s="4">
        <f t="shared" si="94"/>
        <v>8301.0717270499899</v>
      </c>
      <c r="J664" s="9">
        <f t="shared" si="95"/>
        <v>8486.3709760499933</v>
      </c>
      <c r="K664" s="8">
        <f t="shared" si="96"/>
        <v>2.1834922079526087E-2</v>
      </c>
      <c r="L664" s="9">
        <f t="shared" si="97"/>
        <v>-185.29924900000333</v>
      </c>
      <c r="M664" s="9">
        <f t="shared" si="98"/>
        <v>1</v>
      </c>
      <c r="N664" s="9"/>
      <c r="O664" s="9"/>
    </row>
    <row r="665" spans="1:15" x14ac:dyDescent="0.25">
      <c r="A665" s="15">
        <v>42201.958333333336</v>
      </c>
      <c r="B665" s="13">
        <v>1.5601499999999999</v>
      </c>
      <c r="C665" s="13">
        <v>1.4996400000000001</v>
      </c>
      <c r="D665" s="12">
        <f t="shared" si="92"/>
        <v>-3.9953099740000164E-2</v>
      </c>
      <c r="E665" s="3">
        <f t="shared" si="93"/>
        <v>-41.700000000000074</v>
      </c>
      <c r="F665" s="3">
        <f t="shared" si="93"/>
        <v>12.499999999999734</v>
      </c>
      <c r="G665" s="4">
        <f t="shared" si="90"/>
        <v>0</v>
      </c>
      <c r="H665" s="4">
        <f t="shared" si="91"/>
        <v>-58.125356249999726</v>
      </c>
      <c r="I665" s="4">
        <f t="shared" si="94"/>
        <v>8242.9463707999894</v>
      </c>
      <c r="J665" s="9">
        <f t="shared" si="95"/>
        <v>8486.3709760499933</v>
      </c>
      <c r="K665" s="8">
        <f t="shared" si="96"/>
        <v>2.8684181487822036E-2</v>
      </c>
      <c r="L665" s="9">
        <f t="shared" si="97"/>
        <v>-243.42460525000388</v>
      </c>
      <c r="M665" s="9">
        <f t="shared" si="98"/>
        <v>1</v>
      </c>
      <c r="N665" s="9"/>
      <c r="O665" s="9"/>
    </row>
    <row r="666" spans="1:15" x14ac:dyDescent="0.25">
      <c r="A666" s="15">
        <v>42204.958333333336</v>
      </c>
      <c r="B666" s="13">
        <v>1.5559799999999999</v>
      </c>
      <c r="C666" s="13">
        <v>1.5008900000000001</v>
      </c>
      <c r="D666" s="12">
        <f t="shared" si="92"/>
        <v>-4.5765635365000445E-2</v>
      </c>
      <c r="E666" s="3">
        <f t="shared" si="93"/>
        <v>-6.9999999999992291</v>
      </c>
      <c r="F666" s="3">
        <f t="shared" si="93"/>
        <v>-106.20000000000074</v>
      </c>
      <c r="G666" s="4">
        <f t="shared" si="90"/>
        <v>0</v>
      </c>
      <c r="H666" s="4">
        <f t="shared" si="91"/>
        <v>132.54982670000174</v>
      </c>
      <c r="I666" s="4">
        <f t="shared" si="94"/>
        <v>8375.4961974999915</v>
      </c>
      <c r="J666" s="9">
        <f t="shared" si="95"/>
        <v>8486.3709760499933</v>
      </c>
      <c r="K666" s="8" t="str">
        <f t="shared" si="96"/>
        <v/>
      </c>
      <c r="L666" s="9">
        <f t="shared" si="97"/>
        <v>-110.87477855000179</v>
      </c>
      <c r="M666" s="9">
        <f t="shared" si="98"/>
        <v>0</v>
      </c>
      <c r="N666" s="9"/>
      <c r="O666" s="9"/>
    </row>
    <row r="667" spans="1:15" x14ac:dyDescent="0.25">
      <c r="A667" s="15">
        <v>42205.958333333336</v>
      </c>
      <c r="B667" s="13">
        <v>1.55528</v>
      </c>
      <c r="C667" s="13">
        <v>1.49027</v>
      </c>
      <c r="D667" s="12">
        <f t="shared" si="92"/>
        <v>-3.2510652694999864E-2</v>
      </c>
      <c r="E667" s="3">
        <f t="shared" si="93"/>
        <v>58.899999999999508</v>
      </c>
      <c r="F667" s="3">
        <f t="shared" si="93"/>
        <v>80.999999999999957</v>
      </c>
      <c r="G667" s="4">
        <f t="shared" si="90"/>
        <v>0</v>
      </c>
      <c r="H667" s="4">
        <f t="shared" si="91"/>
        <v>-47.536308500000445</v>
      </c>
      <c r="I667" s="4">
        <f t="shared" si="94"/>
        <v>8327.9598889999907</v>
      </c>
      <c r="J667" s="9">
        <f t="shared" si="95"/>
        <v>8486.3709760499933</v>
      </c>
      <c r="K667" s="8">
        <f t="shared" si="96"/>
        <v>1.8666528660727377E-2</v>
      </c>
      <c r="L667" s="9">
        <f t="shared" si="97"/>
        <v>-158.41108705000261</v>
      </c>
      <c r="M667" s="9">
        <f t="shared" si="98"/>
        <v>1</v>
      </c>
      <c r="N667" s="9"/>
      <c r="O667" s="9"/>
    </row>
    <row r="668" spans="1:15" x14ac:dyDescent="0.25">
      <c r="A668" s="15">
        <v>42206.958333333336</v>
      </c>
      <c r="B668" s="13">
        <v>1.5611699999999999</v>
      </c>
      <c r="C668" s="13">
        <v>1.49837</v>
      </c>
      <c r="D668" s="12">
        <f t="shared" si="92"/>
        <v>-3.726428354500011E-2</v>
      </c>
      <c r="E668" s="3">
        <f t="shared" si="93"/>
        <v>-100.29999999999984</v>
      </c>
      <c r="F668" s="3">
        <f t="shared" si="93"/>
        <v>-103.50000000000081</v>
      </c>
      <c r="G668" s="4">
        <f t="shared" si="90"/>
        <v>0</v>
      </c>
      <c r="H668" s="4">
        <f t="shared" si="91"/>
        <v>35.701949750001233</v>
      </c>
      <c r="I668" s="4">
        <f t="shared" si="94"/>
        <v>8363.6618387499911</v>
      </c>
      <c r="J668" s="9">
        <f t="shared" si="95"/>
        <v>8486.3709760499933</v>
      </c>
      <c r="K668" s="8" t="str">
        <f t="shared" si="96"/>
        <v/>
      </c>
      <c r="L668" s="9">
        <f t="shared" si="97"/>
        <v>-122.70913730000211</v>
      </c>
      <c r="M668" s="9">
        <f t="shared" si="98"/>
        <v>0</v>
      </c>
      <c r="N668" s="9"/>
      <c r="O668" s="9"/>
    </row>
    <row r="669" spans="1:15" x14ac:dyDescent="0.25">
      <c r="A669" s="15">
        <v>42207.958333333336</v>
      </c>
      <c r="B669" s="13">
        <v>1.55114</v>
      </c>
      <c r="C669" s="13">
        <v>1.4880199999999999</v>
      </c>
      <c r="D669" s="12">
        <f t="shared" si="92"/>
        <v>-3.3694088570000114E-2</v>
      </c>
      <c r="E669" s="3">
        <f t="shared" si="93"/>
        <v>-6.5000000000003944</v>
      </c>
      <c r="F669" s="3">
        <f t="shared" si="93"/>
        <v>39.600000000001856</v>
      </c>
      <c r="G669" s="4">
        <f t="shared" si="90"/>
        <v>0</v>
      </c>
      <c r="H669" s="4">
        <f t="shared" si="91"/>
        <v>-58.535528600002834</v>
      </c>
      <c r="I669" s="4">
        <f t="shared" si="94"/>
        <v>8305.1263101499881</v>
      </c>
      <c r="J669" s="9">
        <f t="shared" si="95"/>
        <v>8486.3709760499933</v>
      </c>
      <c r="K669" s="8">
        <f t="shared" si="96"/>
        <v>2.1357146230291946E-2</v>
      </c>
      <c r="L669" s="9">
        <f t="shared" si="97"/>
        <v>-181.2446659000052</v>
      </c>
      <c r="M669" s="9">
        <f t="shared" si="98"/>
        <v>1</v>
      </c>
      <c r="N669" s="9"/>
      <c r="O669" s="9"/>
    </row>
    <row r="670" spans="1:15" x14ac:dyDescent="0.25">
      <c r="A670" s="15">
        <v>42208.958333333336</v>
      </c>
      <c r="B670" s="13">
        <v>1.5504899999999999</v>
      </c>
      <c r="C670" s="13">
        <v>1.4919800000000001</v>
      </c>
      <c r="D670" s="12">
        <f t="shared" si="92"/>
        <v>-3.9547641430000446E-2</v>
      </c>
      <c r="E670" s="3">
        <f t="shared" si="93"/>
        <v>52.900000000000169</v>
      </c>
      <c r="F670" s="3">
        <f t="shared" si="93"/>
        <v>52.200000000000024</v>
      </c>
      <c r="G670" s="4">
        <f t="shared" si="90"/>
        <v>0</v>
      </c>
      <c r="H670" s="4">
        <f t="shared" si="91"/>
        <v>-15.692287699999859</v>
      </c>
      <c r="I670" s="4">
        <f t="shared" si="94"/>
        <v>8289.4340224499883</v>
      </c>
      <c r="J670" s="9">
        <f t="shared" si="95"/>
        <v>8486.3709760499933</v>
      </c>
      <c r="K670" s="8">
        <f t="shared" si="96"/>
        <v>2.3206262624600682E-2</v>
      </c>
      <c r="L670" s="9">
        <f t="shared" si="97"/>
        <v>-196.93695360000493</v>
      </c>
      <c r="M670" s="9">
        <f t="shared" si="98"/>
        <v>1</v>
      </c>
      <c r="N670" s="9"/>
      <c r="O670" s="9"/>
    </row>
    <row r="671" spans="1:15" x14ac:dyDescent="0.25">
      <c r="A671" s="15">
        <v>42211.958333333336</v>
      </c>
      <c r="B671" s="13">
        <v>1.5557799999999999</v>
      </c>
      <c r="C671" s="13">
        <v>1.4972000000000001</v>
      </c>
      <c r="D671" s="12">
        <f t="shared" si="92"/>
        <v>-4.1116870200000211E-2</v>
      </c>
      <c r="E671" s="3">
        <f t="shared" si="93"/>
        <v>53.199999999999918</v>
      </c>
      <c r="F671" s="3">
        <f t="shared" si="93"/>
        <v>49.899999999998279</v>
      </c>
      <c r="G671" s="4">
        <f t="shared" si="90"/>
        <v>0</v>
      </c>
      <c r="H671" s="4">
        <f t="shared" si="91"/>
        <v>-12.370022149997823</v>
      </c>
      <c r="I671" s="4">
        <f t="shared" si="94"/>
        <v>8277.0640002999899</v>
      </c>
      <c r="J671" s="9">
        <f t="shared" si="95"/>
        <v>8486.3709760499933</v>
      </c>
      <c r="K671" s="8">
        <f t="shared" si="96"/>
        <v>2.466389653960499E-2</v>
      </c>
      <c r="L671" s="9">
        <f t="shared" si="97"/>
        <v>-209.3069757500034</v>
      </c>
      <c r="M671" s="9">
        <f t="shared" si="98"/>
        <v>1</v>
      </c>
      <c r="N671" s="9"/>
      <c r="O671" s="9"/>
    </row>
    <row r="672" spans="1:15" x14ac:dyDescent="0.25">
      <c r="A672" s="15">
        <v>42212.958333333336</v>
      </c>
      <c r="B672" s="13">
        <v>1.5610999999999999</v>
      </c>
      <c r="C672" s="13">
        <v>1.5021899999999999</v>
      </c>
      <c r="D672" s="12">
        <f t="shared" si="92"/>
        <v>-4.2353872414999882E-2</v>
      </c>
      <c r="E672" s="3">
        <f t="shared" si="93"/>
        <v>-14.899999999999913</v>
      </c>
      <c r="F672" s="3">
        <f t="shared" si="93"/>
        <v>72.90000000000019</v>
      </c>
      <c r="G672" s="4">
        <f t="shared" si="90"/>
        <v>0</v>
      </c>
      <c r="H672" s="4">
        <f t="shared" si="91"/>
        <v>-110.69267765000018</v>
      </c>
      <c r="I672" s="4">
        <f t="shared" si="94"/>
        <v>8166.3713226499895</v>
      </c>
      <c r="J672" s="9">
        <f t="shared" si="95"/>
        <v>8486.3709760499933</v>
      </c>
      <c r="K672" s="8">
        <f t="shared" si="96"/>
        <v>3.770747876838032E-2</v>
      </c>
      <c r="L672" s="9">
        <f t="shared" si="97"/>
        <v>-319.99965340000381</v>
      </c>
      <c r="M672" s="9">
        <f t="shared" si="98"/>
        <v>1</v>
      </c>
      <c r="N672" s="9"/>
      <c r="O672" s="9"/>
    </row>
    <row r="673" spans="1:15" x14ac:dyDescent="0.25">
      <c r="A673" s="15">
        <v>42213.958333333336</v>
      </c>
      <c r="B673" s="13">
        <v>1.5596099999999999</v>
      </c>
      <c r="C673" s="13">
        <v>1.5094799999999999</v>
      </c>
      <c r="D673" s="12">
        <f t="shared" si="92"/>
        <v>-5.3423140180000273E-2</v>
      </c>
      <c r="E673" s="3">
        <f t="shared" si="93"/>
        <v>2.9999999999996696</v>
      </c>
      <c r="F673" s="3">
        <f t="shared" si="93"/>
        <v>23.100000000000342</v>
      </c>
      <c r="G673" s="4">
        <f t="shared" si="90"/>
        <v>0</v>
      </c>
      <c r="H673" s="4">
        <f t="shared" si="91"/>
        <v>-27.354058350000781</v>
      </c>
      <c r="I673" s="4">
        <f t="shared" si="94"/>
        <v>8139.0172642999887</v>
      </c>
      <c r="J673" s="9">
        <f t="shared" si="95"/>
        <v>8486.3709760499933</v>
      </c>
      <c r="K673" s="8">
        <f t="shared" si="96"/>
        <v>4.093077155480207E-2</v>
      </c>
      <c r="L673" s="9">
        <f t="shared" si="97"/>
        <v>-347.35371175000455</v>
      </c>
      <c r="M673" s="9">
        <f t="shared" si="98"/>
        <v>1</v>
      </c>
      <c r="N673" s="9"/>
      <c r="O673" s="9"/>
    </row>
    <row r="674" spans="1:15" x14ac:dyDescent="0.25">
      <c r="A674" s="15">
        <v>42214.958333333336</v>
      </c>
      <c r="B674" s="13">
        <v>1.5599099999999999</v>
      </c>
      <c r="C674" s="13">
        <v>1.51179</v>
      </c>
      <c r="D674" s="12">
        <f t="shared" si="92"/>
        <v>-5.6158546015000255E-2</v>
      </c>
      <c r="E674" s="3">
        <f t="shared" si="93"/>
        <v>15.500000000001624</v>
      </c>
      <c r="F674" s="3">
        <f t="shared" si="93"/>
        <v>-43.999999999999595</v>
      </c>
      <c r="G674" s="4">
        <f t="shared" si="90"/>
        <v>0</v>
      </c>
      <c r="H674" s="4">
        <f t="shared" si="91"/>
        <v>73.3172540000011</v>
      </c>
      <c r="I674" s="4">
        <f t="shared" si="94"/>
        <v>8212.3345182999892</v>
      </c>
      <c r="J674" s="9">
        <f t="shared" si="95"/>
        <v>8486.3709760499933</v>
      </c>
      <c r="K674" s="8" t="str">
        <f t="shared" si="96"/>
        <v/>
      </c>
      <c r="L674" s="9">
        <f t="shared" si="97"/>
        <v>-274.03645775000405</v>
      </c>
      <c r="M674" s="9">
        <f t="shared" si="98"/>
        <v>0</v>
      </c>
      <c r="N674" s="9"/>
      <c r="O674" s="9"/>
    </row>
    <row r="675" spans="1:15" x14ac:dyDescent="0.25">
      <c r="A675" s="15">
        <v>42215.958333333336</v>
      </c>
      <c r="B675" s="13">
        <v>1.5614600000000001</v>
      </c>
      <c r="C675" s="13">
        <v>1.50739</v>
      </c>
      <c r="D675" s="12">
        <f t="shared" si="92"/>
        <v>-4.882682061500021E-2</v>
      </c>
      <c r="E675" s="3">
        <f t="shared" si="93"/>
        <v>-30.600000000000627</v>
      </c>
      <c r="F675" s="3">
        <f t="shared" si="93"/>
        <v>30.699999999999061</v>
      </c>
      <c r="G675" s="4">
        <f t="shared" si="90"/>
        <v>0</v>
      </c>
      <c r="H675" s="4">
        <f t="shared" si="91"/>
        <v>-70.940674949999391</v>
      </c>
      <c r="I675" s="4">
        <f t="shared" si="94"/>
        <v>8141.3938433499898</v>
      </c>
      <c r="J675" s="9">
        <f t="shared" si="95"/>
        <v>8486.3709760499933</v>
      </c>
      <c r="K675" s="8">
        <f t="shared" si="96"/>
        <v>4.0650724988760101E-2</v>
      </c>
      <c r="L675" s="9">
        <f t="shared" si="97"/>
        <v>-344.97713270000349</v>
      </c>
      <c r="M675" s="9">
        <f t="shared" si="98"/>
        <v>1</v>
      </c>
      <c r="N675" s="9"/>
      <c r="O675" s="9"/>
    </row>
    <row r="676" spans="1:15" x14ac:dyDescent="0.25">
      <c r="A676" s="15">
        <v>42218.958333333336</v>
      </c>
      <c r="B676" s="13">
        <v>1.5584</v>
      </c>
      <c r="C676" s="13">
        <v>1.5104599999999999</v>
      </c>
      <c r="D676" s="12">
        <f t="shared" si="92"/>
        <v>-5.5920888109999956E-2</v>
      </c>
      <c r="E676" s="3">
        <f t="shared" si="93"/>
        <v>-23.699999999999832</v>
      </c>
      <c r="F676" s="3">
        <f t="shared" si="93"/>
        <v>120.29999999999986</v>
      </c>
      <c r="G676" s="4">
        <f t="shared" si="90"/>
        <v>0</v>
      </c>
      <c r="H676" s="4">
        <f t="shared" si="91"/>
        <v>-181.77762854999963</v>
      </c>
      <c r="I676" s="4">
        <f t="shared" si="94"/>
        <v>7959.6162147999903</v>
      </c>
      <c r="J676" s="9">
        <f t="shared" si="95"/>
        <v>8486.3709760499933</v>
      </c>
      <c r="K676" s="8">
        <f t="shared" si="96"/>
        <v>6.2070673405227761E-2</v>
      </c>
      <c r="L676" s="9">
        <f t="shared" si="97"/>
        <v>-526.75476125000296</v>
      </c>
      <c r="M676" s="9">
        <f t="shared" si="98"/>
        <v>1</v>
      </c>
      <c r="N676" s="9"/>
      <c r="O676" s="9"/>
    </row>
    <row r="677" spans="1:15" x14ac:dyDescent="0.25">
      <c r="A677" s="15">
        <v>42219.958333333336</v>
      </c>
      <c r="B677" s="13">
        <v>1.55603</v>
      </c>
      <c r="C677" s="13">
        <v>1.5224899999999999</v>
      </c>
      <c r="D677" s="12">
        <f t="shared" si="92"/>
        <v>-7.4098650965000123E-2</v>
      </c>
      <c r="E677" s="3">
        <f t="shared" si="93"/>
        <v>40.70000000000018</v>
      </c>
      <c r="F677" s="3">
        <f t="shared" si="93"/>
        <v>48.30000000000112</v>
      </c>
      <c r="G677" s="4">
        <f t="shared" si="90"/>
        <v>0</v>
      </c>
      <c r="H677" s="4">
        <f t="shared" si="91"/>
        <v>-22.767576550001294</v>
      </c>
      <c r="I677" s="4">
        <f t="shared" si="94"/>
        <v>7936.8486382499887</v>
      </c>
      <c r="J677" s="9">
        <f t="shared" si="95"/>
        <v>8486.3709760499933</v>
      </c>
      <c r="K677" s="8">
        <f t="shared" si="96"/>
        <v>6.4753513527849749E-2</v>
      </c>
      <c r="L677" s="9">
        <f t="shared" si="97"/>
        <v>-549.52233780000461</v>
      </c>
      <c r="M677" s="9">
        <f t="shared" si="98"/>
        <v>1</v>
      </c>
      <c r="N677" s="9"/>
      <c r="O677" s="9"/>
    </row>
    <row r="678" spans="1:15" x14ac:dyDescent="0.25">
      <c r="A678" s="15">
        <v>42220.958333333336</v>
      </c>
      <c r="B678" s="13">
        <v>1.5601</v>
      </c>
      <c r="C678" s="13">
        <v>1.52732</v>
      </c>
      <c r="D678" s="12">
        <f t="shared" si="92"/>
        <v>-7.6375408620000362E-2</v>
      </c>
      <c r="E678" s="3">
        <f t="shared" si="93"/>
        <v>-89.700000000001438</v>
      </c>
      <c r="F678" s="3">
        <f t="shared" si="93"/>
        <v>-61.700000000000088</v>
      </c>
      <c r="G678" s="4">
        <f t="shared" si="90"/>
        <v>0</v>
      </c>
      <c r="H678" s="4">
        <f t="shared" si="91"/>
        <v>-8.6244415500013218</v>
      </c>
      <c r="I678" s="4">
        <f t="shared" si="94"/>
        <v>7928.2241966999873</v>
      </c>
      <c r="J678" s="9">
        <f t="shared" si="95"/>
        <v>8486.3709760499933</v>
      </c>
      <c r="K678" s="8">
        <f t="shared" si="96"/>
        <v>6.5769783211833799E-2</v>
      </c>
      <c r="L678" s="9">
        <f t="shared" si="97"/>
        <v>-558.146779350006</v>
      </c>
      <c r="M678" s="9">
        <f t="shared" si="98"/>
        <v>1</v>
      </c>
      <c r="N678" s="9"/>
      <c r="O678" s="9"/>
    </row>
    <row r="679" spans="1:15" x14ac:dyDescent="0.25">
      <c r="A679" s="15">
        <v>42221.958333333336</v>
      </c>
      <c r="B679" s="13">
        <v>1.5511299999999999</v>
      </c>
      <c r="C679" s="13">
        <v>1.52115</v>
      </c>
      <c r="D679" s="12">
        <f t="shared" si="92"/>
        <v>-7.7237852775000393E-2</v>
      </c>
      <c r="E679" s="3">
        <f t="shared" si="93"/>
        <v>-21.899999999999142</v>
      </c>
      <c r="F679" s="3">
        <f t="shared" si="93"/>
        <v>21.400000000000308</v>
      </c>
      <c r="G679" s="4">
        <f t="shared" si="90"/>
        <v>0</v>
      </c>
      <c r="H679" s="4">
        <f t="shared" si="91"/>
        <v>-50.020209899999543</v>
      </c>
      <c r="I679" s="4">
        <f t="shared" si="94"/>
        <v>7878.2039867999874</v>
      </c>
      <c r="J679" s="9">
        <f t="shared" si="95"/>
        <v>8486.3709760499933</v>
      </c>
      <c r="K679" s="8">
        <f t="shared" si="96"/>
        <v>7.1663964604700703E-2</v>
      </c>
      <c r="L679" s="9">
        <f t="shared" si="97"/>
        <v>-608.16698925000583</v>
      </c>
      <c r="M679" s="9">
        <f t="shared" si="98"/>
        <v>1</v>
      </c>
      <c r="N679" s="9"/>
      <c r="O679" s="9"/>
    </row>
    <row r="680" spans="1:15" x14ac:dyDescent="0.25">
      <c r="A680" s="15">
        <v>42222.958333333336</v>
      </c>
      <c r="B680" s="13">
        <v>1.54894</v>
      </c>
      <c r="C680" s="13">
        <v>1.52329</v>
      </c>
      <c r="D680" s="12">
        <f t="shared" si="92"/>
        <v>-8.2239873765000304E-2</v>
      </c>
      <c r="E680" s="3">
        <f t="shared" si="93"/>
        <v>100.29999999999984</v>
      </c>
      <c r="F680" s="3">
        <f t="shared" si="93"/>
        <v>100.79999999999868</v>
      </c>
      <c r="G680" s="4">
        <f t="shared" si="90"/>
        <v>0</v>
      </c>
      <c r="H680" s="4">
        <f t="shared" si="91"/>
        <v>-32.154072799998431</v>
      </c>
      <c r="I680" s="4">
        <f t="shared" si="94"/>
        <v>7846.0499139999893</v>
      </c>
      <c r="J680" s="9">
        <f t="shared" si="95"/>
        <v>8486.3709760499933</v>
      </c>
      <c r="K680" s="8">
        <f t="shared" si="96"/>
        <v>7.5452871888007311E-2</v>
      </c>
      <c r="L680" s="9">
        <f t="shared" si="97"/>
        <v>-640.321062050004</v>
      </c>
      <c r="M680" s="9">
        <f t="shared" si="98"/>
        <v>1</v>
      </c>
      <c r="N680" s="9"/>
      <c r="O680" s="9"/>
    </row>
    <row r="681" spans="1:15" x14ac:dyDescent="0.25">
      <c r="A681" s="15">
        <v>42225.958333333336</v>
      </c>
      <c r="B681" s="13">
        <v>1.55897</v>
      </c>
      <c r="C681" s="13">
        <v>1.5333699999999999</v>
      </c>
      <c r="D681" s="12">
        <f t="shared" si="92"/>
        <v>-8.545528104500022E-2</v>
      </c>
      <c r="E681" s="3">
        <f t="shared" si="93"/>
        <v>-21.800000000000708</v>
      </c>
      <c r="F681" s="3">
        <f t="shared" si="93"/>
        <v>48.400000000001775</v>
      </c>
      <c r="G681" s="4">
        <f t="shared" si="90"/>
        <v>0</v>
      </c>
      <c r="H681" s="4">
        <f t="shared" si="91"/>
        <v>-85.398979400003043</v>
      </c>
      <c r="I681" s="4">
        <f t="shared" si="94"/>
        <v>7760.6509345999866</v>
      </c>
      <c r="J681" s="9">
        <f t="shared" si="95"/>
        <v>8486.3709760499933</v>
      </c>
      <c r="K681" s="8">
        <f t="shared" si="96"/>
        <v>8.551594592059597E-2</v>
      </c>
      <c r="L681" s="9">
        <f t="shared" si="97"/>
        <v>-725.72004145000665</v>
      </c>
      <c r="M681" s="9">
        <f t="shared" si="98"/>
        <v>1</v>
      </c>
      <c r="N681" s="9"/>
      <c r="O681" s="9"/>
    </row>
    <row r="682" spans="1:15" x14ac:dyDescent="0.25">
      <c r="A682" s="15">
        <v>42226.958333333336</v>
      </c>
      <c r="B682" s="13">
        <v>1.5567899999999999</v>
      </c>
      <c r="C682" s="13">
        <v>1.5382100000000001</v>
      </c>
      <c r="D682" s="12">
        <f t="shared" si="92"/>
        <v>-9.3995178985000205E-2</v>
      </c>
      <c r="E682" s="3">
        <f t="shared" si="93"/>
        <v>41.500000000000981</v>
      </c>
      <c r="F682" s="3">
        <f t="shared" si="93"/>
        <v>-156.60000000000008</v>
      </c>
      <c r="G682" s="4">
        <f t="shared" si="90"/>
        <v>0</v>
      </c>
      <c r="H682" s="4">
        <f t="shared" si="91"/>
        <v>247.27686310000109</v>
      </c>
      <c r="I682" s="4">
        <f t="shared" si="94"/>
        <v>8007.9277976999874</v>
      </c>
      <c r="J682" s="9">
        <f t="shared" si="95"/>
        <v>8486.3709760499933</v>
      </c>
      <c r="K682" s="8" t="str">
        <f t="shared" si="96"/>
        <v/>
      </c>
      <c r="L682" s="9">
        <f t="shared" si="97"/>
        <v>-478.44317835000584</v>
      </c>
      <c r="M682" s="9">
        <f t="shared" si="98"/>
        <v>0</v>
      </c>
      <c r="N682" s="9"/>
      <c r="O682" s="9"/>
    </row>
    <row r="683" spans="1:15" x14ac:dyDescent="0.25">
      <c r="A683" s="15">
        <v>42227.958333333336</v>
      </c>
      <c r="B683" s="13">
        <v>1.56094</v>
      </c>
      <c r="C683" s="13">
        <v>1.5225500000000001</v>
      </c>
      <c r="D683" s="12">
        <f t="shared" si="92"/>
        <v>-6.9267492675000319E-2</v>
      </c>
      <c r="E683" s="3">
        <f t="shared" si="93"/>
        <v>-2.5000000000008349</v>
      </c>
      <c r="F683" s="3">
        <f t="shared" si="93"/>
        <v>11.099999999999444</v>
      </c>
      <c r="G683" s="4">
        <f t="shared" si="90"/>
        <v>0</v>
      </c>
      <c r="H683" s="4">
        <f t="shared" si="91"/>
        <v>-17.085716350000105</v>
      </c>
      <c r="I683" s="4">
        <f t="shared" si="94"/>
        <v>7990.842081349987</v>
      </c>
      <c r="J683" s="9">
        <f t="shared" si="95"/>
        <v>8486.3709760499933</v>
      </c>
      <c r="K683" s="8">
        <f t="shared" si="96"/>
        <v>5.8391142232465998E-2</v>
      </c>
      <c r="L683" s="9">
        <f t="shared" si="97"/>
        <v>-495.52889470000628</v>
      </c>
      <c r="M683" s="9">
        <f t="shared" si="98"/>
        <v>1</v>
      </c>
      <c r="N683" s="9"/>
      <c r="O683" s="9"/>
    </row>
    <row r="684" spans="1:15" x14ac:dyDescent="0.25">
      <c r="A684" s="15">
        <v>42228.958333333336</v>
      </c>
      <c r="B684" s="13">
        <v>1.5606899999999999</v>
      </c>
      <c r="C684" s="13">
        <v>1.52366</v>
      </c>
      <c r="D684" s="12">
        <f t="shared" si="92"/>
        <v>-7.0976064310000142E-2</v>
      </c>
      <c r="E684" s="3">
        <f t="shared" si="93"/>
        <v>31.600000000000517</v>
      </c>
      <c r="F684" s="3">
        <f t="shared" si="93"/>
        <v>20.400000000000418</v>
      </c>
      <c r="G684" s="4">
        <f t="shared" si="90"/>
        <v>0</v>
      </c>
      <c r="H684" s="4">
        <f t="shared" si="91"/>
        <v>4.7938185999999661</v>
      </c>
      <c r="I684" s="4">
        <f t="shared" si="94"/>
        <v>7995.6358999499871</v>
      </c>
      <c r="J684" s="9">
        <f t="shared" si="95"/>
        <v>8486.3709760499933</v>
      </c>
      <c r="K684" s="8" t="str">
        <f t="shared" si="96"/>
        <v/>
      </c>
      <c r="L684" s="9">
        <f t="shared" si="97"/>
        <v>-490.73507610000615</v>
      </c>
      <c r="M684" s="9">
        <f t="shared" si="98"/>
        <v>0</v>
      </c>
      <c r="N684" s="9"/>
      <c r="O684" s="9"/>
    </row>
    <row r="685" spans="1:15" x14ac:dyDescent="0.25">
      <c r="A685" s="15">
        <v>42229.958333333336</v>
      </c>
      <c r="B685" s="13">
        <v>1.56385</v>
      </c>
      <c r="C685" s="13">
        <v>1.5257000000000001</v>
      </c>
      <c r="D685" s="12">
        <f t="shared" si="92"/>
        <v>-7.0496682450000403E-2</v>
      </c>
      <c r="E685" s="3">
        <f t="shared" si="93"/>
        <v>-55.300000000000352</v>
      </c>
      <c r="F685" s="3">
        <f t="shared" si="93"/>
        <v>-5.1000000000001044</v>
      </c>
      <c r="G685" s="4">
        <f t="shared" si="90"/>
        <v>0</v>
      </c>
      <c r="H685" s="4">
        <f t="shared" si="91"/>
        <v>-48.598454650000214</v>
      </c>
      <c r="I685" s="4">
        <f t="shared" si="94"/>
        <v>7947.0374452999868</v>
      </c>
      <c r="J685" s="9">
        <f t="shared" si="95"/>
        <v>8486.3709760499933</v>
      </c>
      <c r="K685" s="8">
        <f t="shared" si="96"/>
        <v>6.3552905272713067E-2</v>
      </c>
      <c r="L685" s="9">
        <f t="shared" si="97"/>
        <v>-539.3335307500065</v>
      </c>
      <c r="M685" s="9">
        <f t="shared" si="98"/>
        <v>1</v>
      </c>
      <c r="N685" s="9"/>
      <c r="O685" s="9"/>
    </row>
    <row r="686" spans="1:15" x14ac:dyDescent="0.25">
      <c r="A686" s="15">
        <v>42232.958333333336</v>
      </c>
      <c r="B686" s="13">
        <v>1.5583199999999999</v>
      </c>
      <c r="C686" s="13">
        <v>1.52519</v>
      </c>
      <c r="D686" s="12">
        <f t="shared" si="92"/>
        <v>-7.5356527915000138E-2</v>
      </c>
      <c r="E686" s="3">
        <f t="shared" si="93"/>
        <v>74.70000000000087</v>
      </c>
      <c r="F686" s="3">
        <f t="shared" si="93"/>
        <v>47.899999999998499</v>
      </c>
      <c r="G686" s="4">
        <f t="shared" si="90"/>
        <v>0</v>
      </c>
      <c r="H686" s="4">
        <f t="shared" si="91"/>
        <v>11.758034850002836</v>
      </c>
      <c r="I686" s="4">
        <f t="shared" si="94"/>
        <v>7958.79548014999</v>
      </c>
      <c r="J686" s="9">
        <f t="shared" si="95"/>
        <v>8486.3709760499933</v>
      </c>
      <c r="K686" s="8" t="str">
        <f t="shared" si="96"/>
        <v/>
      </c>
      <c r="L686" s="9">
        <f t="shared" si="97"/>
        <v>-527.57549590000326</v>
      </c>
      <c r="M686" s="9">
        <f t="shared" si="98"/>
        <v>0</v>
      </c>
      <c r="N686" s="9"/>
      <c r="O686" s="9"/>
    </row>
    <row r="687" spans="1:15" x14ac:dyDescent="0.25">
      <c r="A687" s="15">
        <v>42233.958333333336</v>
      </c>
      <c r="B687" s="13">
        <v>1.56579</v>
      </c>
      <c r="C687" s="13">
        <v>1.5299799999999999</v>
      </c>
      <c r="D687" s="12">
        <f t="shared" si="92"/>
        <v>-7.41807244299999E-2</v>
      </c>
      <c r="E687" s="3">
        <f t="shared" si="93"/>
        <v>20.199999999999108</v>
      </c>
      <c r="F687" s="3">
        <f t="shared" si="93"/>
        <v>-163.09999999999826</v>
      </c>
      <c r="G687" s="4">
        <f t="shared" si="90"/>
        <v>0</v>
      </c>
      <c r="H687" s="4">
        <f t="shared" si="91"/>
        <v>234.51804834999683</v>
      </c>
      <c r="I687" s="4">
        <f t="shared" si="94"/>
        <v>8193.3135284999862</v>
      </c>
      <c r="J687" s="9">
        <f t="shared" si="95"/>
        <v>8486.3709760499933</v>
      </c>
      <c r="K687" s="8" t="str">
        <f t="shared" si="96"/>
        <v/>
      </c>
      <c r="L687" s="9">
        <f t="shared" si="97"/>
        <v>-293.05744755000705</v>
      </c>
      <c r="M687" s="9">
        <f t="shared" si="98"/>
        <v>0</v>
      </c>
      <c r="N687" s="9"/>
      <c r="O687" s="9"/>
    </row>
    <row r="688" spans="1:15" x14ac:dyDescent="0.25">
      <c r="A688" s="15">
        <v>42234.958333333336</v>
      </c>
      <c r="B688" s="13">
        <v>1.5678099999999999</v>
      </c>
      <c r="C688" s="13">
        <v>1.5136700000000001</v>
      </c>
      <c r="D688" s="12">
        <f t="shared" si="92"/>
        <v>-5.0728919595000255E-2</v>
      </c>
      <c r="E688" s="3">
        <f t="shared" si="93"/>
        <v>11.000000000001009</v>
      </c>
      <c r="F688" s="3">
        <f t="shared" si="93"/>
        <v>-99.400000000000603</v>
      </c>
      <c r="G688" s="4">
        <f t="shared" si="90"/>
        <v>0</v>
      </c>
      <c r="H688" s="4">
        <f t="shared" si="91"/>
        <v>141.61443290000182</v>
      </c>
      <c r="I688" s="4">
        <f t="shared" si="94"/>
        <v>8334.9279613999879</v>
      </c>
      <c r="J688" s="9">
        <f t="shared" si="95"/>
        <v>8486.3709760499933</v>
      </c>
      <c r="K688" s="8" t="str">
        <f t="shared" si="96"/>
        <v/>
      </c>
      <c r="L688" s="9">
        <f t="shared" si="97"/>
        <v>-151.44301465000535</v>
      </c>
      <c r="M688" s="9">
        <f t="shared" si="98"/>
        <v>0</v>
      </c>
      <c r="N688" s="9"/>
      <c r="O688" s="9"/>
    </row>
    <row r="689" spans="1:15" x14ac:dyDescent="0.25">
      <c r="A689" s="15">
        <v>42235.958333333336</v>
      </c>
      <c r="B689" s="13">
        <v>1.56891</v>
      </c>
      <c r="C689" s="13">
        <v>1.50373</v>
      </c>
      <c r="D689" s="12">
        <f t="shared" si="92"/>
        <v>-3.6567476304999902E-2</v>
      </c>
      <c r="E689" s="3">
        <f t="shared" si="93"/>
        <v>-0.29999999999974492</v>
      </c>
      <c r="F689" s="3">
        <f t="shared" si="93"/>
        <v>-197.89999999999975</v>
      </c>
      <c r="G689" s="4">
        <f t="shared" si="90"/>
        <v>0</v>
      </c>
      <c r="H689" s="4">
        <f t="shared" si="91"/>
        <v>259.74624014999995</v>
      </c>
      <c r="I689" s="4">
        <f t="shared" si="94"/>
        <v>8594.6742015499876</v>
      </c>
      <c r="J689" s="9">
        <f t="shared" si="95"/>
        <v>8594.6742015499876</v>
      </c>
      <c r="K689" s="8" t="str">
        <f t="shared" si="96"/>
        <v/>
      </c>
      <c r="L689" s="9">
        <f t="shared" si="97"/>
        <v>-151.44301465000535</v>
      </c>
      <c r="M689" s="9" t="str">
        <f t="shared" si="98"/>
        <v/>
      </c>
      <c r="N689" s="9"/>
      <c r="O689" s="9"/>
    </row>
    <row r="690" spans="1:15" x14ac:dyDescent="0.25">
      <c r="A690" s="15">
        <v>42236.958333333336</v>
      </c>
      <c r="B690" s="13">
        <v>1.5688800000000001</v>
      </c>
      <c r="C690" s="13">
        <v>1.48394</v>
      </c>
      <c r="D690" s="12">
        <f t="shared" si="92"/>
        <v>-1.0592852290000287E-2</v>
      </c>
      <c r="E690" s="3">
        <f t="shared" si="93"/>
        <v>83.800000000000537</v>
      </c>
      <c r="F690" s="3">
        <f t="shared" si="93"/>
        <v>-170.79999999999984</v>
      </c>
      <c r="G690" s="4">
        <f t="shared" si="90"/>
        <v>0</v>
      </c>
      <c r="H690" s="4">
        <f t="shared" si="91"/>
        <v>0</v>
      </c>
      <c r="I690" s="4">
        <f t="shared" si="94"/>
        <v>8594.6742015499876</v>
      </c>
      <c r="J690" s="9">
        <f t="shared" si="95"/>
        <v>8594.6742015499876</v>
      </c>
      <c r="K690" s="8" t="str">
        <f t="shared" si="96"/>
        <v/>
      </c>
      <c r="L690" s="9">
        <f t="shared" si="97"/>
        <v>-151.44301465000535</v>
      </c>
      <c r="M690" s="9" t="str">
        <f t="shared" si="98"/>
        <v/>
      </c>
      <c r="N690" s="9"/>
      <c r="O690" s="9"/>
    </row>
    <row r="691" spans="1:15" x14ac:dyDescent="0.25">
      <c r="A691" s="15">
        <v>42239.958333333336</v>
      </c>
      <c r="B691" s="13">
        <v>1.5772600000000001</v>
      </c>
      <c r="C691" s="13">
        <v>1.4668600000000001</v>
      </c>
      <c r="D691" s="12">
        <f t="shared" si="92"/>
        <v>2.023075448999978E-2</v>
      </c>
      <c r="E691" s="3">
        <f t="shared" si="93"/>
        <v>-86.300000000001376</v>
      </c>
      <c r="F691" s="3">
        <f t="shared" si="93"/>
        <v>60.59999999999954</v>
      </c>
      <c r="G691" s="4">
        <f t="shared" si="90"/>
        <v>165.93012710000079</v>
      </c>
      <c r="H691" s="4">
        <f t="shared" si="91"/>
        <v>0</v>
      </c>
      <c r="I691" s="4">
        <f t="shared" si="94"/>
        <v>8760.604328649988</v>
      </c>
      <c r="J691" s="9">
        <f t="shared" si="95"/>
        <v>8760.604328649988</v>
      </c>
      <c r="K691" s="8" t="str">
        <f t="shared" si="96"/>
        <v/>
      </c>
      <c r="L691" s="9">
        <f t="shared" si="97"/>
        <v>-151.44301465000535</v>
      </c>
      <c r="M691" s="9" t="str">
        <f t="shared" si="98"/>
        <v/>
      </c>
      <c r="N691" s="9"/>
      <c r="O691" s="9"/>
    </row>
    <row r="692" spans="1:15" x14ac:dyDescent="0.25">
      <c r="A692" s="15">
        <v>42240.958333333336</v>
      </c>
      <c r="B692" s="13">
        <v>1.56863</v>
      </c>
      <c r="C692" s="13">
        <v>1.47292</v>
      </c>
      <c r="D692" s="12">
        <f t="shared" si="92"/>
        <v>3.6377417799997591E-3</v>
      </c>
      <c r="E692" s="3">
        <f t="shared" si="93"/>
        <v>-226.39999999999992</v>
      </c>
      <c r="F692" s="3">
        <f t="shared" si="93"/>
        <v>32.600000000000406</v>
      </c>
      <c r="G692" s="4">
        <f t="shared" si="90"/>
        <v>0</v>
      </c>
      <c r="H692" s="4">
        <f t="shared" si="91"/>
        <v>0</v>
      </c>
      <c r="I692" s="4">
        <f t="shared" si="94"/>
        <v>8760.604328649988</v>
      </c>
      <c r="J692" s="9">
        <f t="shared" si="95"/>
        <v>8760.604328649988</v>
      </c>
      <c r="K692" s="8" t="str">
        <f t="shared" si="96"/>
        <v/>
      </c>
      <c r="L692" s="9">
        <f t="shared" si="97"/>
        <v>-151.44301465000535</v>
      </c>
      <c r="M692" s="9" t="str">
        <f t="shared" si="98"/>
        <v/>
      </c>
      <c r="N692" s="9"/>
      <c r="O692" s="9"/>
    </row>
    <row r="693" spans="1:15" x14ac:dyDescent="0.25">
      <c r="A693" s="15">
        <v>42241.958333333336</v>
      </c>
      <c r="B693" s="13">
        <v>1.54599</v>
      </c>
      <c r="C693" s="13">
        <v>1.47618</v>
      </c>
      <c r="D693" s="12">
        <f t="shared" si="92"/>
        <v>-2.3285991130000072E-2</v>
      </c>
      <c r="E693" s="3">
        <f t="shared" si="93"/>
        <v>-58.499999999999105</v>
      </c>
      <c r="F693" s="3">
        <f t="shared" si="93"/>
        <v>119.70000000000036</v>
      </c>
      <c r="G693" s="4">
        <f t="shared" si="90"/>
        <v>0</v>
      </c>
      <c r="H693" s="4">
        <f t="shared" si="91"/>
        <v>-215.78921144999958</v>
      </c>
      <c r="I693" s="4">
        <f t="shared" si="94"/>
        <v>8544.8151171999889</v>
      </c>
      <c r="J693" s="9">
        <f t="shared" si="95"/>
        <v>8760.604328649988</v>
      </c>
      <c r="K693" s="8">
        <f t="shared" si="96"/>
        <v>2.4631772347519343E-2</v>
      </c>
      <c r="L693" s="9">
        <f t="shared" si="97"/>
        <v>-215.78921144999913</v>
      </c>
      <c r="M693" s="9">
        <f t="shared" si="98"/>
        <v>1</v>
      </c>
      <c r="N693" s="9"/>
      <c r="O693" s="9"/>
    </row>
    <row r="694" spans="1:15" x14ac:dyDescent="0.25">
      <c r="A694" s="15">
        <v>42242.958333333336</v>
      </c>
      <c r="B694" s="13">
        <v>1.5401400000000001</v>
      </c>
      <c r="C694" s="13">
        <v>1.4881500000000001</v>
      </c>
      <c r="D694" s="12">
        <f t="shared" si="92"/>
        <v>-4.4864912275000002E-2</v>
      </c>
      <c r="E694" s="3">
        <f t="shared" si="93"/>
        <v>-13.300000000000534</v>
      </c>
      <c r="F694" s="3">
        <f t="shared" si="93"/>
        <v>-74.199999999999818</v>
      </c>
      <c r="G694" s="4">
        <f t="shared" si="90"/>
        <v>0</v>
      </c>
      <c r="H694" s="4">
        <f t="shared" si="91"/>
        <v>84.200914699999231</v>
      </c>
      <c r="I694" s="4">
        <f t="shared" si="94"/>
        <v>8629.0160318999879</v>
      </c>
      <c r="J694" s="9">
        <f t="shared" si="95"/>
        <v>8760.604328649988</v>
      </c>
      <c r="K694" s="8" t="str">
        <f t="shared" si="96"/>
        <v/>
      </c>
      <c r="L694" s="9">
        <f t="shared" si="97"/>
        <v>-131.58829675000015</v>
      </c>
      <c r="M694" s="9">
        <f t="shared" si="98"/>
        <v>0</v>
      </c>
      <c r="N694" s="9"/>
      <c r="O694" s="9"/>
    </row>
    <row r="695" spans="1:15" x14ac:dyDescent="0.25">
      <c r="A695" s="15">
        <v>42243.958333333336</v>
      </c>
      <c r="B695" s="13">
        <v>1.53881</v>
      </c>
      <c r="C695" s="13">
        <v>1.4807300000000001</v>
      </c>
      <c r="D695" s="12">
        <f t="shared" si="92"/>
        <v>-3.6444820805000111E-2</v>
      </c>
      <c r="E695" s="3">
        <f t="shared" si="93"/>
        <v>-45.100000000000136</v>
      </c>
      <c r="F695" s="3">
        <f t="shared" si="93"/>
        <v>34.599999999997962</v>
      </c>
      <c r="G695" s="4">
        <f t="shared" si="90"/>
        <v>0</v>
      </c>
      <c r="H695" s="4">
        <f t="shared" si="91"/>
        <v>-90.565386099997454</v>
      </c>
      <c r="I695" s="4">
        <f t="shared" si="94"/>
        <v>8538.4506457999905</v>
      </c>
      <c r="J695" s="9">
        <f t="shared" si="95"/>
        <v>8760.604328649988</v>
      </c>
      <c r="K695" s="8">
        <f t="shared" si="96"/>
        <v>2.5358260060151738E-2</v>
      </c>
      <c r="L695" s="9">
        <f t="shared" si="97"/>
        <v>-222.15368284999749</v>
      </c>
      <c r="M695" s="9">
        <f t="shared" si="98"/>
        <v>1</v>
      </c>
      <c r="N695" s="9"/>
      <c r="O695" s="9"/>
    </row>
    <row r="696" spans="1:15" x14ac:dyDescent="0.25">
      <c r="A696" s="15">
        <v>42246.958333333336</v>
      </c>
      <c r="B696" s="13">
        <v>1.5343</v>
      </c>
      <c r="C696" s="13">
        <v>1.4841899999999999</v>
      </c>
      <c r="D696" s="12">
        <f t="shared" si="92"/>
        <v>-4.5501359414999776E-2</v>
      </c>
      <c r="E696" s="3">
        <f t="shared" si="93"/>
        <v>-40.599999999999525</v>
      </c>
      <c r="F696" s="3">
        <f t="shared" si="93"/>
        <v>-172.69999999999897</v>
      </c>
      <c r="G696" s="4">
        <f t="shared" si="90"/>
        <v>0</v>
      </c>
      <c r="H696" s="4">
        <f t="shared" si="91"/>
        <v>186.3327219499991</v>
      </c>
      <c r="I696" s="4">
        <f t="shared" si="94"/>
        <v>8724.7833677499893</v>
      </c>
      <c r="J696" s="9">
        <f t="shared" si="95"/>
        <v>8760.604328649988</v>
      </c>
      <c r="K696" s="8" t="str">
        <f t="shared" si="96"/>
        <v/>
      </c>
      <c r="L696" s="9">
        <f t="shared" si="97"/>
        <v>-35.820960899998681</v>
      </c>
      <c r="M696" s="9">
        <f t="shared" si="98"/>
        <v>0</v>
      </c>
      <c r="N696" s="9"/>
      <c r="O696" s="9"/>
    </row>
    <row r="697" spans="1:15" x14ac:dyDescent="0.25">
      <c r="A697" s="15">
        <v>42247.958333333336</v>
      </c>
      <c r="B697" s="13">
        <v>1.53024</v>
      </c>
      <c r="C697" s="13">
        <v>1.46692</v>
      </c>
      <c r="D697" s="12">
        <f t="shared" si="92"/>
        <v>-2.6868087220000003E-2</v>
      </c>
      <c r="E697" s="3">
        <f t="shared" si="93"/>
        <v>-4.3000000000015248</v>
      </c>
      <c r="F697" s="3">
        <f t="shared" si="93"/>
        <v>152.79999999999961</v>
      </c>
      <c r="G697" s="4">
        <f t="shared" si="90"/>
        <v>0</v>
      </c>
      <c r="H697" s="4">
        <f t="shared" si="91"/>
        <v>-205.08355480000102</v>
      </c>
      <c r="I697" s="4">
        <f t="shared" si="94"/>
        <v>8519.699812949988</v>
      </c>
      <c r="J697" s="9">
        <f t="shared" si="95"/>
        <v>8760.604328649988</v>
      </c>
      <c r="K697" s="8">
        <f t="shared" si="96"/>
        <v>2.7498618435735644E-2</v>
      </c>
      <c r="L697" s="9">
        <f t="shared" si="97"/>
        <v>-240.90451570000005</v>
      </c>
      <c r="M697" s="9">
        <f t="shared" si="98"/>
        <v>1</v>
      </c>
      <c r="N697" s="9"/>
      <c r="O697" s="9"/>
    </row>
    <row r="698" spans="1:15" x14ac:dyDescent="0.25">
      <c r="A698" s="15">
        <v>42248.958333333336</v>
      </c>
      <c r="B698" s="13">
        <v>1.5298099999999999</v>
      </c>
      <c r="C698" s="13">
        <v>1.4822</v>
      </c>
      <c r="D698" s="12">
        <f t="shared" si="92"/>
        <v>-4.7376442700000077E-2</v>
      </c>
      <c r="E698" s="3">
        <f t="shared" si="93"/>
        <v>-42.599999999999305</v>
      </c>
      <c r="F698" s="3">
        <f t="shared" si="93"/>
        <v>26.699999999999502</v>
      </c>
      <c r="G698" s="4">
        <f t="shared" si="90"/>
        <v>0</v>
      </c>
      <c r="H698" s="4">
        <f t="shared" si="91"/>
        <v>-77.684560949998655</v>
      </c>
      <c r="I698" s="4">
        <f t="shared" si="94"/>
        <v>8442.0152519999901</v>
      </c>
      <c r="J698" s="9">
        <f t="shared" si="95"/>
        <v>8760.604328649988</v>
      </c>
      <c r="K698" s="8">
        <f t="shared" si="96"/>
        <v>3.6366107256791569E-2</v>
      </c>
      <c r="L698" s="9">
        <f t="shared" si="97"/>
        <v>-318.58907664999788</v>
      </c>
      <c r="M698" s="9">
        <f t="shared" si="98"/>
        <v>1</v>
      </c>
      <c r="N698" s="9"/>
      <c r="O698" s="9"/>
    </row>
    <row r="699" spans="1:15" x14ac:dyDescent="0.25">
      <c r="A699" s="15">
        <v>42249.958333333336</v>
      </c>
      <c r="B699" s="13">
        <v>1.52555</v>
      </c>
      <c r="C699" s="13">
        <v>1.4848699999999999</v>
      </c>
      <c r="D699" s="12">
        <f t="shared" si="92"/>
        <v>-5.5144898795000064E-2</v>
      </c>
      <c r="E699" s="3">
        <f t="shared" si="93"/>
        <v>-90.500000000000028</v>
      </c>
      <c r="F699" s="3">
        <f t="shared" si="93"/>
        <v>-112.09999999999943</v>
      </c>
      <c r="G699" s="4">
        <f t="shared" si="90"/>
        <v>0</v>
      </c>
      <c r="H699" s="4">
        <f t="shared" si="91"/>
        <v>56.802594849999224</v>
      </c>
      <c r="I699" s="4">
        <f t="shared" si="94"/>
        <v>8498.81784684999</v>
      </c>
      <c r="J699" s="9">
        <f t="shared" si="95"/>
        <v>8760.604328649988</v>
      </c>
      <c r="K699" s="8" t="str">
        <f t="shared" si="96"/>
        <v/>
      </c>
      <c r="L699" s="9">
        <f t="shared" si="97"/>
        <v>-261.786481799998</v>
      </c>
      <c r="M699" s="9">
        <f t="shared" si="98"/>
        <v>0</v>
      </c>
      <c r="N699" s="9"/>
      <c r="O699" s="9"/>
    </row>
    <row r="700" spans="1:15" x14ac:dyDescent="0.25">
      <c r="A700" s="15">
        <v>42250.958333333336</v>
      </c>
      <c r="B700" s="13">
        <v>1.5165</v>
      </c>
      <c r="C700" s="13">
        <v>1.47366</v>
      </c>
      <c r="D700" s="12">
        <f t="shared" si="92"/>
        <v>-4.9464639310000225E-2</v>
      </c>
      <c r="E700" s="3">
        <f t="shared" si="93"/>
        <v>105.39999999999993</v>
      </c>
      <c r="F700" s="3">
        <f t="shared" si="93"/>
        <v>154.1999999999999</v>
      </c>
      <c r="G700" s="4">
        <f t="shared" si="90"/>
        <v>0</v>
      </c>
      <c r="H700" s="4">
        <f t="shared" si="91"/>
        <v>-97.223194699999951</v>
      </c>
      <c r="I700" s="4">
        <f t="shared" si="94"/>
        <v>8401.59465214999</v>
      </c>
      <c r="J700" s="9">
        <f t="shared" si="95"/>
        <v>8760.604328649988</v>
      </c>
      <c r="K700" s="8">
        <f t="shared" si="96"/>
        <v>4.0980012683134337E-2</v>
      </c>
      <c r="L700" s="9">
        <f t="shared" si="97"/>
        <v>-359.00967649999802</v>
      </c>
      <c r="M700" s="9">
        <f t="shared" si="98"/>
        <v>1</v>
      </c>
      <c r="N700" s="9"/>
      <c r="O700" s="9"/>
    </row>
    <row r="701" spans="1:15" x14ac:dyDescent="0.25">
      <c r="A701" s="15">
        <v>42253.958333333336</v>
      </c>
      <c r="B701" s="13">
        <v>1.52704</v>
      </c>
      <c r="C701" s="13">
        <v>1.48908</v>
      </c>
      <c r="D701" s="12">
        <f t="shared" si="92"/>
        <v>-5.9186958780000243E-2</v>
      </c>
      <c r="E701" s="3">
        <f t="shared" si="93"/>
        <v>122.80000000000069</v>
      </c>
      <c r="F701" s="3">
        <f t="shared" si="93"/>
        <v>180.7000000000003</v>
      </c>
      <c r="G701" s="4">
        <f t="shared" si="90"/>
        <v>0</v>
      </c>
      <c r="H701" s="4">
        <f t="shared" si="91"/>
        <v>-114.6449499499997</v>
      </c>
      <c r="I701" s="4">
        <f t="shared" si="94"/>
        <v>8286.9497021999905</v>
      </c>
      <c r="J701" s="9">
        <f t="shared" si="95"/>
        <v>8760.604328649988</v>
      </c>
      <c r="K701" s="8">
        <f t="shared" si="96"/>
        <v>5.4066432940133469E-2</v>
      </c>
      <c r="L701" s="9">
        <f t="shared" si="97"/>
        <v>-473.65462644999752</v>
      </c>
      <c r="M701" s="9">
        <f t="shared" si="98"/>
        <v>1</v>
      </c>
      <c r="N701" s="9"/>
      <c r="O701" s="9"/>
    </row>
    <row r="702" spans="1:15" x14ac:dyDescent="0.25">
      <c r="A702" s="15">
        <v>42254.958333333336</v>
      </c>
      <c r="B702" s="13">
        <v>1.53932</v>
      </c>
      <c r="C702" s="13">
        <v>1.50715</v>
      </c>
      <c r="D702" s="12">
        <f t="shared" si="92"/>
        <v>-7.0651453775000039E-2</v>
      </c>
      <c r="E702" s="3">
        <f t="shared" si="93"/>
        <v>-27.099999999999902</v>
      </c>
      <c r="F702" s="3">
        <f t="shared" si="93"/>
        <v>-86.900000000000858</v>
      </c>
      <c r="G702" s="4">
        <f t="shared" si="90"/>
        <v>0</v>
      </c>
      <c r="H702" s="4">
        <f t="shared" si="91"/>
        <v>87.089076650001232</v>
      </c>
      <c r="I702" s="4">
        <f t="shared" si="94"/>
        <v>8374.038778849992</v>
      </c>
      <c r="J702" s="9">
        <f t="shared" si="95"/>
        <v>8760.604328649988</v>
      </c>
      <c r="K702" s="8" t="str">
        <f t="shared" si="96"/>
        <v/>
      </c>
      <c r="L702" s="9">
        <f t="shared" si="97"/>
        <v>-386.56554979999601</v>
      </c>
      <c r="M702" s="9">
        <f t="shared" si="98"/>
        <v>0</v>
      </c>
      <c r="N702" s="9"/>
      <c r="O702" s="9"/>
    </row>
    <row r="703" spans="1:15" x14ac:dyDescent="0.25">
      <c r="A703" s="15">
        <v>42255.958333333336</v>
      </c>
      <c r="B703" s="13">
        <v>1.53661</v>
      </c>
      <c r="C703" s="13">
        <v>1.4984599999999999</v>
      </c>
      <c r="D703" s="12">
        <f t="shared" si="92"/>
        <v>-6.1942546110000052E-2</v>
      </c>
      <c r="E703" s="3">
        <f t="shared" si="93"/>
        <v>77.000000000000398</v>
      </c>
      <c r="F703" s="3">
        <f t="shared" si="93"/>
        <v>43.900000000001157</v>
      </c>
      <c r="G703" s="4">
        <f t="shared" si="90"/>
        <v>0</v>
      </c>
      <c r="H703" s="4">
        <f t="shared" si="91"/>
        <v>19.314148849998872</v>
      </c>
      <c r="I703" s="4">
        <f t="shared" si="94"/>
        <v>8393.3529276999907</v>
      </c>
      <c r="J703" s="9">
        <f t="shared" si="95"/>
        <v>8760.604328649988</v>
      </c>
      <c r="K703" s="8" t="str">
        <f t="shared" si="96"/>
        <v/>
      </c>
      <c r="L703" s="9">
        <f t="shared" si="97"/>
        <v>-367.25140094999733</v>
      </c>
      <c r="M703" s="9">
        <f t="shared" si="98"/>
        <v>0</v>
      </c>
      <c r="N703" s="9"/>
      <c r="O703" s="9"/>
    </row>
    <row r="704" spans="1:15" x14ac:dyDescent="0.25">
      <c r="A704" s="15">
        <v>42256.958333333336</v>
      </c>
      <c r="B704" s="13">
        <v>1.5443100000000001</v>
      </c>
      <c r="C704" s="13">
        <v>1.50285</v>
      </c>
      <c r="D704" s="12">
        <f t="shared" si="92"/>
        <v>-6.0011131225000236E-2</v>
      </c>
      <c r="E704" s="3">
        <f t="shared" si="93"/>
        <v>-16.800000000001258</v>
      </c>
      <c r="F704" s="3">
        <f t="shared" si="93"/>
        <v>-79.800000000000978</v>
      </c>
      <c r="G704" s="4">
        <f t="shared" si="90"/>
        <v>0</v>
      </c>
      <c r="H704" s="4">
        <f t="shared" si="91"/>
        <v>88.059474300000019</v>
      </c>
      <c r="I704" s="4">
        <f t="shared" si="94"/>
        <v>8481.4124019999908</v>
      </c>
      <c r="J704" s="9">
        <f t="shared" si="95"/>
        <v>8760.604328649988</v>
      </c>
      <c r="K704" s="8" t="str">
        <f t="shared" si="96"/>
        <v/>
      </c>
      <c r="L704" s="9">
        <f t="shared" si="97"/>
        <v>-279.19192664999719</v>
      </c>
      <c r="M704" s="9">
        <f t="shared" si="98"/>
        <v>0</v>
      </c>
      <c r="N704" s="9"/>
      <c r="O704" s="9"/>
    </row>
    <row r="705" spans="1:15" x14ac:dyDescent="0.25">
      <c r="A705" s="15">
        <v>42257.958333333336</v>
      </c>
      <c r="B705" s="13">
        <v>1.5426299999999999</v>
      </c>
      <c r="C705" s="13">
        <v>1.4948699999999999</v>
      </c>
      <c r="D705" s="12">
        <f t="shared" si="92"/>
        <v>-5.1205183795000053E-2</v>
      </c>
      <c r="E705" s="3">
        <f t="shared" si="93"/>
        <v>-0.89999999999923475</v>
      </c>
      <c r="F705" s="3">
        <f t="shared" si="93"/>
        <v>-11.099999999999444</v>
      </c>
      <c r="G705" s="4">
        <f t="shared" si="90"/>
        <v>0</v>
      </c>
      <c r="H705" s="4">
        <f t="shared" si="91"/>
        <v>13.685716350000035</v>
      </c>
      <c r="I705" s="4">
        <f t="shared" si="94"/>
        <v>8495.0981183499916</v>
      </c>
      <c r="J705" s="9">
        <f t="shared" si="95"/>
        <v>8760.604328649988</v>
      </c>
      <c r="K705" s="8" t="str">
        <f t="shared" si="96"/>
        <v/>
      </c>
      <c r="L705" s="9">
        <f t="shared" si="97"/>
        <v>-265.50621029999638</v>
      </c>
      <c r="M705" s="9">
        <f t="shared" si="98"/>
        <v>0</v>
      </c>
      <c r="N705" s="9"/>
      <c r="O705" s="9"/>
    </row>
    <row r="706" spans="1:15" x14ac:dyDescent="0.25">
      <c r="A706" s="15">
        <v>42260.958333333336</v>
      </c>
      <c r="B706" s="13">
        <v>1.54254</v>
      </c>
      <c r="C706" s="13">
        <v>1.49376</v>
      </c>
      <c r="D706" s="12">
        <f t="shared" si="92"/>
        <v>-4.9836612160000238E-2</v>
      </c>
      <c r="E706" s="3">
        <f t="shared" si="93"/>
        <v>-82.699999999999989</v>
      </c>
      <c r="F706" s="3">
        <f t="shared" si="93"/>
        <v>3.9000000000011248</v>
      </c>
      <c r="G706" s="4">
        <f t="shared" ref="G706:G769" si="99">IF(D706&gt;$T$2,-E706+1.3140285*F706,0)</f>
        <v>0</v>
      </c>
      <c r="H706" s="4">
        <f t="shared" ref="H706:H769" si="100">IF(D706&lt;$T$3,+E706-1.3140285*F706,0)</f>
        <v>-87.824711150001463</v>
      </c>
      <c r="I706" s="4">
        <f t="shared" si="94"/>
        <v>8407.2734071999894</v>
      </c>
      <c r="J706" s="9">
        <f t="shared" si="95"/>
        <v>8760.604328649988</v>
      </c>
      <c r="K706" s="8">
        <f t="shared" si="96"/>
        <v>4.0331797692825022E-2</v>
      </c>
      <c r="L706" s="9">
        <f t="shared" si="97"/>
        <v>-353.33092144999864</v>
      </c>
      <c r="M706" s="9">
        <f t="shared" si="98"/>
        <v>1</v>
      </c>
      <c r="N706" s="9"/>
      <c r="O706" s="9"/>
    </row>
    <row r="707" spans="1:15" x14ac:dyDescent="0.25">
      <c r="A707" s="15">
        <v>42261.958333333336</v>
      </c>
      <c r="B707" s="13">
        <v>1.53427</v>
      </c>
      <c r="C707" s="13">
        <v>1.4941500000000001</v>
      </c>
      <c r="D707" s="12">
        <f t="shared" ref="D707:D770" si="101">B707-(-0.3704666+1.3140285*C707)</f>
        <v>-5.8619083275000206E-2</v>
      </c>
      <c r="E707" s="3">
        <f t="shared" ref="E707:F770" si="102">(B708-B707)*10000</f>
        <v>146.50000000000051</v>
      </c>
      <c r="F707" s="3">
        <f t="shared" si="102"/>
        <v>101.09999999999842</v>
      </c>
      <c r="G707" s="4">
        <f t="shared" si="99"/>
        <v>0</v>
      </c>
      <c r="H707" s="4">
        <f t="shared" si="100"/>
        <v>13.651718650002579</v>
      </c>
      <c r="I707" s="4">
        <f t="shared" si="94"/>
        <v>8420.9251258499917</v>
      </c>
      <c r="J707" s="9">
        <f t="shared" si="95"/>
        <v>8760.604328649988</v>
      </c>
      <c r="K707" s="8" t="str">
        <f t="shared" si="96"/>
        <v/>
      </c>
      <c r="L707" s="9">
        <f t="shared" si="97"/>
        <v>-339.67920279999635</v>
      </c>
      <c r="M707" s="9">
        <f t="shared" si="98"/>
        <v>0</v>
      </c>
      <c r="N707" s="9"/>
      <c r="O707" s="9"/>
    </row>
    <row r="708" spans="1:15" x14ac:dyDescent="0.25">
      <c r="A708" s="15">
        <v>42262.958333333336</v>
      </c>
      <c r="B708" s="13">
        <v>1.5489200000000001</v>
      </c>
      <c r="C708" s="13">
        <v>1.5042599999999999</v>
      </c>
      <c r="D708" s="12">
        <f t="shared" si="101"/>
        <v>-5.7253911409999914E-2</v>
      </c>
      <c r="E708" s="3">
        <f t="shared" si="102"/>
        <v>99.899999999999437</v>
      </c>
      <c r="F708" s="3">
        <f t="shared" si="102"/>
        <v>-71.099999999999497</v>
      </c>
      <c r="G708" s="4">
        <f t="shared" si="99"/>
        <v>0</v>
      </c>
      <c r="H708" s="4">
        <f t="shared" si="100"/>
        <v>193.32742634999877</v>
      </c>
      <c r="I708" s="4">
        <f t="shared" ref="I708:I771" si="103">G708+H708+I707</f>
        <v>8614.2525521999905</v>
      </c>
      <c r="J708" s="9">
        <f t="shared" ref="J708:J771" si="104">MAX(I708,J707)</f>
        <v>8760.604328649988</v>
      </c>
      <c r="K708" s="8" t="str">
        <f t="shared" ref="K708:K771" si="105">IF(I708 &lt; I707, 1-I708/J708,"")</f>
        <v/>
      </c>
      <c r="L708" s="9">
        <f t="shared" ref="L708:L771" si="106">IF(J708=I708,L707,I708-J708)</f>
        <v>-146.35177644999749</v>
      </c>
      <c r="M708" s="9">
        <f t="shared" si="98"/>
        <v>0</v>
      </c>
      <c r="N708" s="9"/>
      <c r="O708" s="9"/>
    </row>
    <row r="709" spans="1:15" x14ac:dyDescent="0.25">
      <c r="A709" s="15">
        <v>42263.958333333336</v>
      </c>
      <c r="B709" s="13">
        <v>1.55891</v>
      </c>
      <c r="C709" s="13">
        <v>1.49715</v>
      </c>
      <c r="D709" s="12">
        <f t="shared" si="101"/>
        <v>-3.7921168775000069E-2</v>
      </c>
      <c r="E709" s="3">
        <f t="shared" si="102"/>
        <v>-66.800000000000196</v>
      </c>
      <c r="F709" s="3">
        <f t="shared" si="102"/>
        <v>57.100000000001039</v>
      </c>
      <c r="G709" s="4">
        <f t="shared" si="99"/>
        <v>0</v>
      </c>
      <c r="H709" s="4">
        <f t="shared" si="100"/>
        <v>-141.83102735000156</v>
      </c>
      <c r="I709" s="4">
        <f t="shared" si="103"/>
        <v>8472.4215248499895</v>
      </c>
      <c r="J709" s="9">
        <f t="shared" si="104"/>
        <v>8760.604328649988</v>
      </c>
      <c r="K709" s="8">
        <f t="shared" si="105"/>
        <v>3.289531098414622E-2</v>
      </c>
      <c r="L709" s="9">
        <f t="shared" si="106"/>
        <v>-288.18280379999851</v>
      </c>
      <c r="M709" s="9">
        <f t="shared" si="98"/>
        <v>1</v>
      </c>
      <c r="N709" s="9"/>
      <c r="O709" s="9"/>
    </row>
    <row r="710" spans="1:15" x14ac:dyDescent="0.25">
      <c r="A710" s="15">
        <v>42264.958333333336</v>
      </c>
      <c r="B710" s="13">
        <v>1.55223</v>
      </c>
      <c r="C710" s="13">
        <v>1.5028600000000001</v>
      </c>
      <c r="D710" s="12">
        <f t="shared" si="101"/>
        <v>-5.2104271510000411E-2</v>
      </c>
      <c r="E710" s="3">
        <f t="shared" si="102"/>
        <v>-16.899999999999693</v>
      </c>
      <c r="F710" s="3">
        <f t="shared" si="102"/>
        <v>38.000000000000256</v>
      </c>
      <c r="G710" s="4">
        <f t="shared" si="99"/>
        <v>0</v>
      </c>
      <c r="H710" s="4">
        <f t="shared" si="100"/>
        <v>-66.83308300000003</v>
      </c>
      <c r="I710" s="4">
        <f t="shared" si="103"/>
        <v>8405.58844184999</v>
      </c>
      <c r="J710" s="9">
        <f t="shared" si="104"/>
        <v>8760.604328649988</v>
      </c>
      <c r="K710" s="8">
        <f t="shared" si="105"/>
        <v>4.0524132066891982E-2</v>
      </c>
      <c r="L710" s="9">
        <f t="shared" si="106"/>
        <v>-355.01588679999804</v>
      </c>
      <c r="M710" s="9">
        <f t="shared" ref="M710:M773" si="107">IF(L710&lt;L709,1,IF(L710=L709,"",0))</f>
        <v>1</v>
      </c>
      <c r="N710" s="9"/>
      <c r="O710" s="9"/>
    </row>
    <row r="711" spans="1:15" x14ac:dyDescent="0.25">
      <c r="A711" s="15">
        <v>42267.958333333336</v>
      </c>
      <c r="B711" s="13">
        <v>1.55054</v>
      </c>
      <c r="C711" s="13">
        <v>1.5066600000000001</v>
      </c>
      <c r="D711" s="12">
        <f t="shared" si="101"/>
        <v>-5.8787579810000379E-2</v>
      </c>
      <c r="E711" s="3">
        <f t="shared" si="102"/>
        <v>-143.29999999999953</v>
      </c>
      <c r="F711" s="3">
        <f t="shared" si="102"/>
        <v>-83.600000000001444</v>
      </c>
      <c r="G711" s="4">
        <f t="shared" si="99"/>
        <v>0</v>
      </c>
      <c r="H711" s="4">
        <f t="shared" si="100"/>
        <v>-33.447217399997626</v>
      </c>
      <c r="I711" s="4">
        <f t="shared" si="103"/>
        <v>8372.1412244499916</v>
      </c>
      <c r="J711" s="9">
        <f t="shared" si="104"/>
        <v>8760.604328649988</v>
      </c>
      <c r="K711" s="8">
        <f t="shared" si="105"/>
        <v>4.4342044181769236E-2</v>
      </c>
      <c r="L711" s="9">
        <f t="shared" si="106"/>
        <v>-388.46310419999645</v>
      </c>
      <c r="M711" s="9">
        <f t="shared" si="107"/>
        <v>1</v>
      </c>
      <c r="N711" s="9"/>
      <c r="O711" s="9"/>
    </row>
    <row r="712" spans="1:15" x14ac:dyDescent="0.25">
      <c r="A712" s="15">
        <v>42268.958333333336</v>
      </c>
      <c r="B712" s="13">
        <v>1.5362100000000001</v>
      </c>
      <c r="C712" s="13">
        <v>1.4983</v>
      </c>
      <c r="D712" s="12">
        <f t="shared" si="101"/>
        <v>-6.2132301550000157E-2</v>
      </c>
      <c r="E712" s="3">
        <f t="shared" si="102"/>
        <v>-121.70000000000014</v>
      </c>
      <c r="F712" s="3">
        <f t="shared" si="102"/>
        <v>-57.599999999999874</v>
      </c>
      <c r="G712" s="4">
        <f t="shared" si="99"/>
        <v>0</v>
      </c>
      <c r="H712" s="4">
        <f t="shared" si="100"/>
        <v>-46.01195840000031</v>
      </c>
      <c r="I712" s="4">
        <f t="shared" si="103"/>
        <v>8326.1292660499912</v>
      </c>
      <c r="J712" s="9">
        <f t="shared" si="104"/>
        <v>8760.604328649988</v>
      </c>
      <c r="K712" s="8">
        <f t="shared" si="105"/>
        <v>4.9594188517237736E-2</v>
      </c>
      <c r="L712" s="9">
        <f t="shared" si="106"/>
        <v>-434.47506259999682</v>
      </c>
      <c r="M712" s="9">
        <f t="shared" si="107"/>
        <v>1</v>
      </c>
      <c r="N712" s="9"/>
      <c r="O712" s="9"/>
    </row>
    <row r="713" spans="1:15" x14ac:dyDescent="0.25">
      <c r="A713" s="15">
        <v>42269.958333333336</v>
      </c>
      <c r="B713" s="13">
        <v>1.5240400000000001</v>
      </c>
      <c r="C713" s="13">
        <v>1.49254</v>
      </c>
      <c r="D713" s="12">
        <f t="shared" si="101"/>
        <v>-6.6733497389999785E-2</v>
      </c>
      <c r="E713" s="3">
        <f t="shared" si="102"/>
        <v>1.4000000000002899</v>
      </c>
      <c r="F713" s="3">
        <f t="shared" si="102"/>
        <v>-70.5</v>
      </c>
      <c r="G713" s="4">
        <f t="shared" si="99"/>
        <v>0</v>
      </c>
      <c r="H713" s="4">
        <f t="shared" si="100"/>
        <v>94.039009250000291</v>
      </c>
      <c r="I713" s="4">
        <f t="shared" si="103"/>
        <v>8420.1682752999914</v>
      </c>
      <c r="J713" s="9">
        <f t="shared" si="104"/>
        <v>8760.604328649988</v>
      </c>
      <c r="K713" s="8" t="str">
        <f t="shared" si="105"/>
        <v/>
      </c>
      <c r="L713" s="9">
        <f t="shared" si="106"/>
        <v>-340.43605334999666</v>
      </c>
      <c r="M713" s="9">
        <f t="shared" si="107"/>
        <v>0</v>
      </c>
      <c r="N713" s="9"/>
      <c r="O713" s="9"/>
    </row>
    <row r="714" spans="1:15" x14ac:dyDescent="0.25">
      <c r="A714" s="15">
        <v>42270.958333333336</v>
      </c>
      <c r="B714" s="13">
        <v>1.5241800000000001</v>
      </c>
      <c r="C714" s="13">
        <v>1.48549</v>
      </c>
      <c r="D714" s="12">
        <f t="shared" si="101"/>
        <v>-5.7329596465000021E-2</v>
      </c>
      <c r="E714" s="3">
        <f t="shared" si="102"/>
        <v>-67.000000000001506</v>
      </c>
      <c r="F714" s="3">
        <f t="shared" si="102"/>
        <v>-7.5000000000002842</v>
      </c>
      <c r="G714" s="4">
        <f t="shared" si="99"/>
        <v>0</v>
      </c>
      <c r="H714" s="4">
        <f t="shared" si="100"/>
        <v>-57.144786250001133</v>
      </c>
      <c r="I714" s="4">
        <f t="shared" si="103"/>
        <v>8363.0234890499905</v>
      </c>
      <c r="J714" s="9">
        <f t="shared" si="104"/>
        <v>8760.604328649988</v>
      </c>
      <c r="K714" s="8">
        <f t="shared" si="105"/>
        <v>4.5382809756603248E-2</v>
      </c>
      <c r="L714" s="9">
        <f t="shared" si="106"/>
        <v>-397.58083959999749</v>
      </c>
      <c r="M714" s="9">
        <f t="shared" si="107"/>
        <v>1</v>
      </c>
      <c r="N714" s="9"/>
      <c r="O714" s="9"/>
    </row>
    <row r="715" spans="1:15" x14ac:dyDescent="0.25">
      <c r="A715" s="15">
        <v>42271.958333333336</v>
      </c>
      <c r="B715" s="13">
        <v>1.5174799999999999</v>
      </c>
      <c r="C715" s="13">
        <v>1.4847399999999999</v>
      </c>
      <c r="D715" s="12">
        <f t="shared" si="101"/>
        <v>-6.3044075090000096E-2</v>
      </c>
      <c r="E715" s="3">
        <f t="shared" si="102"/>
        <v>-3.2999999999994145</v>
      </c>
      <c r="F715" s="3">
        <f t="shared" si="102"/>
        <v>-75.600000000000108</v>
      </c>
      <c r="G715" s="4">
        <f t="shared" si="99"/>
        <v>0</v>
      </c>
      <c r="H715" s="4">
        <f t="shared" si="100"/>
        <v>96.040554600000732</v>
      </c>
      <c r="I715" s="4">
        <f t="shared" si="103"/>
        <v>8459.0640436499907</v>
      </c>
      <c r="J715" s="9">
        <f t="shared" si="104"/>
        <v>8760.604328649988</v>
      </c>
      <c r="K715" s="8" t="str">
        <f t="shared" si="105"/>
        <v/>
      </c>
      <c r="L715" s="9">
        <f t="shared" si="106"/>
        <v>-301.54028499999731</v>
      </c>
      <c r="M715" s="9">
        <f t="shared" si="107"/>
        <v>0</v>
      </c>
      <c r="N715" s="9"/>
      <c r="O715" s="9"/>
    </row>
    <row r="716" spans="1:15" x14ac:dyDescent="0.25">
      <c r="A716" s="15">
        <v>42274.958333333336</v>
      </c>
      <c r="B716" s="13">
        <v>1.51715</v>
      </c>
      <c r="C716" s="13">
        <v>1.4771799999999999</v>
      </c>
      <c r="D716" s="12">
        <f t="shared" si="101"/>
        <v>-5.3440019630000002E-2</v>
      </c>
      <c r="E716" s="3">
        <f t="shared" si="102"/>
        <v>-23.899999999998922</v>
      </c>
      <c r="F716" s="3">
        <f t="shared" si="102"/>
        <v>-52.299999999998462</v>
      </c>
      <c r="G716" s="4">
        <f t="shared" si="99"/>
        <v>0</v>
      </c>
      <c r="H716" s="4">
        <f t="shared" si="100"/>
        <v>44.823690549999057</v>
      </c>
      <c r="I716" s="4">
        <f t="shared" si="103"/>
        <v>8503.8877341999905</v>
      </c>
      <c r="J716" s="9">
        <f t="shared" si="104"/>
        <v>8760.604328649988</v>
      </c>
      <c r="K716" s="8" t="str">
        <f t="shared" si="105"/>
        <v/>
      </c>
      <c r="L716" s="9">
        <f t="shared" si="106"/>
        <v>-256.7165944499975</v>
      </c>
      <c r="M716" s="9">
        <f t="shared" si="107"/>
        <v>0</v>
      </c>
      <c r="N716" s="9"/>
      <c r="O716" s="9"/>
    </row>
    <row r="717" spans="1:15" x14ac:dyDescent="0.25">
      <c r="A717" s="15">
        <v>42275.958333333336</v>
      </c>
      <c r="B717" s="13">
        <v>1.5147600000000001</v>
      </c>
      <c r="C717" s="13">
        <v>1.4719500000000001</v>
      </c>
      <c r="D717" s="12">
        <f t="shared" si="101"/>
        <v>-4.8957650575000011E-2</v>
      </c>
      <c r="E717" s="3">
        <f t="shared" si="102"/>
        <v>-20.500000000001073</v>
      </c>
      <c r="F717" s="3">
        <f t="shared" si="102"/>
        <v>0.79999999999857963</v>
      </c>
      <c r="G717" s="4">
        <f t="shared" si="99"/>
        <v>0</v>
      </c>
      <c r="H717" s="4">
        <f t="shared" si="100"/>
        <v>-21.551222799999206</v>
      </c>
      <c r="I717" s="4">
        <f t="shared" si="103"/>
        <v>8482.3365113999917</v>
      </c>
      <c r="J717" s="9">
        <f t="shared" si="104"/>
        <v>8760.604328649988</v>
      </c>
      <c r="K717" s="8">
        <f t="shared" si="105"/>
        <v>3.1763541282188834E-2</v>
      </c>
      <c r="L717" s="9">
        <f t="shared" si="106"/>
        <v>-278.26781724999637</v>
      </c>
      <c r="M717" s="9">
        <f t="shared" si="107"/>
        <v>1</v>
      </c>
      <c r="N717" s="9"/>
      <c r="O717" s="9"/>
    </row>
    <row r="718" spans="1:15" x14ac:dyDescent="0.25">
      <c r="A718" s="15">
        <v>42276.958333333336</v>
      </c>
      <c r="B718" s="13">
        <v>1.51271</v>
      </c>
      <c r="C718" s="13">
        <v>1.4720299999999999</v>
      </c>
      <c r="D718" s="12">
        <f t="shared" si="101"/>
        <v>-5.1112772855000044E-2</v>
      </c>
      <c r="E718" s="3">
        <f t="shared" si="102"/>
        <v>2.20000000000109</v>
      </c>
      <c r="F718" s="3">
        <f t="shared" si="102"/>
        <v>64.200000000000927</v>
      </c>
      <c r="G718" s="4">
        <f t="shared" si="99"/>
        <v>0</v>
      </c>
      <c r="H718" s="4">
        <f t="shared" si="100"/>
        <v>-82.160629700000129</v>
      </c>
      <c r="I718" s="4">
        <f t="shared" si="103"/>
        <v>8400.1758816999918</v>
      </c>
      <c r="J718" s="9">
        <f t="shared" si="104"/>
        <v>8760.604328649988</v>
      </c>
      <c r="K718" s="8">
        <f t="shared" si="105"/>
        <v>4.1141961607748856E-2</v>
      </c>
      <c r="L718" s="9">
        <f t="shared" si="106"/>
        <v>-360.42844694999621</v>
      </c>
      <c r="M718" s="9">
        <f t="shared" si="107"/>
        <v>1</v>
      </c>
      <c r="N718" s="9"/>
      <c r="O718" s="9"/>
    </row>
    <row r="719" spans="1:15" x14ac:dyDescent="0.25">
      <c r="A719" s="15">
        <v>42277.958333333336</v>
      </c>
      <c r="B719" s="13">
        <v>1.5129300000000001</v>
      </c>
      <c r="C719" s="13">
        <v>1.47845</v>
      </c>
      <c r="D719" s="12">
        <f t="shared" si="101"/>
        <v>-5.9328835824999926E-2</v>
      </c>
      <c r="E719" s="3">
        <f t="shared" si="102"/>
        <v>51.599999999998317</v>
      </c>
      <c r="F719" s="3">
        <f t="shared" si="102"/>
        <v>-44.90000000000105</v>
      </c>
      <c r="G719" s="4">
        <f t="shared" si="99"/>
        <v>0</v>
      </c>
      <c r="H719" s="4">
        <f t="shared" si="100"/>
        <v>110.59987964999971</v>
      </c>
      <c r="I719" s="4">
        <f t="shared" si="103"/>
        <v>8510.7757613499907</v>
      </c>
      <c r="J719" s="9">
        <f t="shared" si="104"/>
        <v>8760.604328649988</v>
      </c>
      <c r="K719" s="8" t="str">
        <f t="shared" si="105"/>
        <v/>
      </c>
      <c r="L719" s="9">
        <f t="shared" si="106"/>
        <v>-249.8285672999973</v>
      </c>
      <c r="M719" s="9">
        <f t="shared" si="107"/>
        <v>0</v>
      </c>
      <c r="N719" s="9"/>
      <c r="O719" s="9"/>
    </row>
    <row r="720" spans="1:15" x14ac:dyDescent="0.25">
      <c r="A720" s="15">
        <v>42278.958333333336</v>
      </c>
      <c r="B720" s="13">
        <v>1.5180899999999999</v>
      </c>
      <c r="C720" s="13">
        <v>1.4739599999999999</v>
      </c>
      <c r="D720" s="12">
        <f t="shared" si="101"/>
        <v>-4.8268847860000186E-2</v>
      </c>
      <c r="E720" s="3">
        <f t="shared" si="102"/>
        <v>-36.099999999998914</v>
      </c>
      <c r="F720" s="3">
        <f t="shared" si="102"/>
        <v>32.600000000000406</v>
      </c>
      <c r="G720" s="4">
        <f t="shared" si="99"/>
        <v>0</v>
      </c>
      <c r="H720" s="4">
        <f t="shared" si="100"/>
        <v>-78.937329099999459</v>
      </c>
      <c r="I720" s="4">
        <f t="shared" si="103"/>
        <v>8431.8384322499915</v>
      </c>
      <c r="J720" s="9">
        <f t="shared" si="104"/>
        <v>8760.604328649988</v>
      </c>
      <c r="K720" s="8">
        <f t="shared" si="105"/>
        <v>3.7527764531589014E-2</v>
      </c>
      <c r="L720" s="9">
        <f t="shared" si="106"/>
        <v>-328.76589639999656</v>
      </c>
      <c r="M720" s="9">
        <f t="shared" si="107"/>
        <v>1</v>
      </c>
      <c r="N720" s="9"/>
      <c r="O720" s="9"/>
    </row>
    <row r="721" spans="1:15" x14ac:dyDescent="0.25">
      <c r="A721" s="15">
        <v>42281.958333333336</v>
      </c>
      <c r="B721" s="13">
        <v>1.51448</v>
      </c>
      <c r="C721" s="13">
        <v>1.47722</v>
      </c>
      <c r="D721" s="12">
        <f t="shared" si="101"/>
        <v>-5.6162580769999915E-2</v>
      </c>
      <c r="E721" s="3">
        <f t="shared" si="102"/>
        <v>78.799999999998875</v>
      </c>
      <c r="F721" s="3">
        <f t="shared" si="102"/>
        <v>-54.099999999999149</v>
      </c>
      <c r="G721" s="4">
        <f t="shared" si="99"/>
        <v>0</v>
      </c>
      <c r="H721" s="4">
        <f t="shared" si="100"/>
        <v>149.88894184999776</v>
      </c>
      <c r="I721" s="4">
        <f t="shared" si="103"/>
        <v>8581.7273740999899</v>
      </c>
      <c r="J721" s="9">
        <f t="shared" si="104"/>
        <v>8760.604328649988</v>
      </c>
      <c r="K721" s="8" t="str">
        <f t="shared" si="105"/>
        <v/>
      </c>
      <c r="L721" s="9">
        <f t="shared" si="106"/>
        <v>-178.87695454999812</v>
      </c>
      <c r="M721" s="9">
        <f t="shared" si="107"/>
        <v>0</v>
      </c>
      <c r="N721" s="9"/>
      <c r="O721" s="9"/>
    </row>
    <row r="722" spans="1:15" x14ac:dyDescent="0.25">
      <c r="A722" s="15">
        <v>42282.958333333336</v>
      </c>
      <c r="B722" s="13">
        <v>1.5223599999999999</v>
      </c>
      <c r="C722" s="13">
        <v>1.4718100000000001</v>
      </c>
      <c r="D722" s="12">
        <f t="shared" si="101"/>
        <v>-4.1173686585000091E-2</v>
      </c>
      <c r="E722" s="3">
        <f t="shared" si="102"/>
        <v>93.300000000000608</v>
      </c>
      <c r="F722" s="3">
        <f t="shared" si="102"/>
        <v>194.39999999999901</v>
      </c>
      <c r="G722" s="4">
        <f t="shared" si="99"/>
        <v>0</v>
      </c>
      <c r="H722" s="4">
        <f t="shared" si="100"/>
        <v>-162.14714039999811</v>
      </c>
      <c r="I722" s="4">
        <f t="shared" si="103"/>
        <v>8419.5802336999914</v>
      </c>
      <c r="J722" s="9">
        <f t="shared" si="104"/>
        <v>8760.604328649988</v>
      </c>
      <c r="K722" s="8">
        <f t="shared" si="105"/>
        <v>3.8927005735750253E-2</v>
      </c>
      <c r="L722" s="9">
        <f t="shared" si="106"/>
        <v>-341.02409494999665</v>
      </c>
      <c r="M722" s="9">
        <f t="shared" si="107"/>
        <v>1</v>
      </c>
      <c r="N722" s="9"/>
      <c r="O722" s="9"/>
    </row>
    <row r="723" spans="1:15" x14ac:dyDescent="0.25">
      <c r="A723" s="15">
        <v>42283.958333333336</v>
      </c>
      <c r="B723" s="13">
        <v>1.53169</v>
      </c>
      <c r="C723" s="13">
        <v>1.49125</v>
      </c>
      <c r="D723" s="12">
        <f t="shared" si="101"/>
        <v>-5.7388400625000058E-2</v>
      </c>
      <c r="E723" s="3">
        <f t="shared" si="102"/>
        <v>28.200000000000447</v>
      </c>
      <c r="F723" s="3">
        <f t="shared" si="102"/>
        <v>-89.500000000000142</v>
      </c>
      <c r="G723" s="4">
        <f t="shared" si="99"/>
        <v>0</v>
      </c>
      <c r="H723" s="4">
        <f t="shared" si="100"/>
        <v>145.80555075000063</v>
      </c>
      <c r="I723" s="4">
        <f t="shared" si="103"/>
        <v>8565.3857844499926</v>
      </c>
      <c r="J723" s="9">
        <f t="shared" si="104"/>
        <v>8760.604328649988</v>
      </c>
      <c r="K723" s="8" t="str">
        <f t="shared" si="105"/>
        <v/>
      </c>
      <c r="L723" s="9">
        <f t="shared" si="106"/>
        <v>-195.21854419999545</v>
      </c>
      <c r="M723" s="9">
        <f t="shared" si="107"/>
        <v>0</v>
      </c>
      <c r="N723" s="9"/>
      <c r="O723" s="9"/>
    </row>
    <row r="724" spans="1:15" x14ac:dyDescent="0.25">
      <c r="A724" s="15">
        <v>42284.958333333336</v>
      </c>
      <c r="B724" s="13">
        <v>1.53451</v>
      </c>
      <c r="C724" s="13">
        <v>1.4823</v>
      </c>
      <c r="D724" s="12">
        <f t="shared" si="101"/>
        <v>-4.2807845550000057E-2</v>
      </c>
      <c r="E724" s="3">
        <f t="shared" si="102"/>
        <v>-40.999999999999929</v>
      </c>
      <c r="F724" s="3">
        <f t="shared" si="102"/>
        <v>-98.399999999998485</v>
      </c>
      <c r="G724" s="4">
        <f t="shared" si="99"/>
        <v>0</v>
      </c>
      <c r="H724" s="4">
        <f t="shared" si="100"/>
        <v>88.300404399998072</v>
      </c>
      <c r="I724" s="4">
        <f t="shared" si="103"/>
        <v>8653.6861888499898</v>
      </c>
      <c r="J724" s="9">
        <f t="shared" si="104"/>
        <v>8760.604328649988</v>
      </c>
      <c r="K724" s="8" t="str">
        <f t="shared" si="105"/>
        <v/>
      </c>
      <c r="L724" s="9">
        <f t="shared" si="106"/>
        <v>-106.91813979999824</v>
      </c>
      <c r="M724" s="9">
        <f t="shared" si="107"/>
        <v>0</v>
      </c>
      <c r="N724" s="9"/>
      <c r="O724" s="9"/>
    </row>
    <row r="725" spans="1:15" x14ac:dyDescent="0.25">
      <c r="A725" s="15">
        <v>42285.958333333336</v>
      </c>
      <c r="B725" s="13">
        <v>1.53041</v>
      </c>
      <c r="C725" s="13">
        <v>1.4724600000000001</v>
      </c>
      <c r="D725" s="12">
        <f t="shared" si="101"/>
        <v>-3.397780511000037E-2</v>
      </c>
      <c r="E725" s="3">
        <f t="shared" si="102"/>
        <v>43.400000000000105</v>
      </c>
      <c r="F725" s="3">
        <f t="shared" si="102"/>
        <v>50.499999999999986</v>
      </c>
      <c r="G725" s="4">
        <f t="shared" si="99"/>
        <v>0</v>
      </c>
      <c r="H725" s="4">
        <f t="shared" si="100"/>
        <v>-22.958439249999884</v>
      </c>
      <c r="I725" s="4">
        <f t="shared" si="103"/>
        <v>8630.7277495999897</v>
      </c>
      <c r="J725" s="9">
        <f t="shared" si="104"/>
        <v>8760.604328649988</v>
      </c>
      <c r="K725" s="8">
        <f t="shared" si="105"/>
        <v>1.4825070757420233E-2</v>
      </c>
      <c r="L725" s="9">
        <f t="shared" si="106"/>
        <v>-129.87657904999833</v>
      </c>
      <c r="M725" s="9">
        <f t="shared" si="107"/>
        <v>1</v>
      </c>
      <c r="N725" s="9"/>
      <c r="O725" s="9"/>
    </row>
    <row r="726" spans="1:15" x14ac:dyDescent="0.25">
      <c r="A726" s="15">
        <v>42288.958333333336</v>
      </c>
      <c r="B726" s="13">
        <v>1.5347500000000001</v>
      </c>
      <c r="C726" s="13">
        <v>1.4775100000000001</v>
      </c>
      <c r="D726" s="12">
        <f t="shared" si="101"/>
        <v>-3.6273649035000188E-2</v>
      </c>
      <c r="E726" s="3">
        <f t="shared" si="102"/>
        <v>-100.70000000000023</v>
      </c>
      <c r="F726" s="3">
        <f t="shared" si="102"/>
        <v>-172.1000000000017</v>
      </c>
      <c r="G726" s="4">
        <f t="shared" si="99"/>
        <v>0</v>
      </c>
      <c r="H726" s="4">
        <f t="shared" si="100"/>
        <v>125.44430485000201</v>
      </c>
      <c r="I726" s="4">
        <f t="shared" si="103"/>
        <v>8756.1720544499913</v>
      </c>
      <c r="J726" s="9">
        <f t="shared" si="104"/>
        <v>8760.604328649988</v>
      </c>
      <c r="K726" s="8" t="str">
        <f t="shared" si="105"/>
        <v/>
      </c>
      <c r="L726" s="9">
        <f t="shared" si="106"/>
        <v>-4.4322741999967548</v>
      </c>
      <c r="M726" s="9">
        <f t="shared" si="107"/>
        <v>0</v>
      </c>
      <c r="N726" s="9"/>
      <c r="O726" s="9"/>
    </row>
    <row r="727" spans="1:15" x14ac:dyDescent="0.25">
      <c r="A727" s="15">
        <v>42289.958333333336</v>
      </c>
      <c r="B727" s="13">
        <v>1.52468</v>
      </c>
      <c r="C727" s="13">
        <v>1.4602999999999999</v>
      </c>
      <c r="D727" s="12">
        <f t="shared" si="101"/>
        <v>-2.3729218549999764E-2</v>
      </c>
      <c r="E727" s="3">
        <f t="shared" si="102"/>
        <v>229.39999999999961</v>
      </c>
      <c r="F727" s="3">
        <f t="shared" si="102"/>
        <v>90.79999999999977</v>
      </c>
      <c r="G727" s="4">
        <f t="shared" si="99"/>
        <v>0</v>
      </c>
      <c r="H727" s="4">
        <f t="shared" si="100"/>
        <v>110.08621219999991</v>
      </c>
      <c r="I727" s="4">
        <f t="shared" si="103"/>
        <v>8866.2582666499911</v>
      </c>
      <c r="J727" s="9">
        <f t="shared" si="104"/>
        <v>8866.2582666499911</v>
      </c>
      <c r="K727" s="8" t="str">
        <f t="shared" si="105"/>
        <v/>
      </c>
      <c r="L727" s="9">
        <f t="shared" si="106"/>
        <v>-4.4322741999967548</v>
      </c>
      <c r="M727" s="9" t="str">
        <f t="shared" si="107"/>
        <v/>
      </c>
      <c r="N727" s="9"/>
      <c r="O727" s="9"/>
    </row>
    <row r="728" spans="1:15" x14ac:dyDescent="0.25">
      <c r="A728" s="15">
        <v>42290.958333333336</v>
      </c>
      <c r="B728" s="13">
        <v>1.54762</v>
      </c>
      <c r="C728" s="13">
        <v>1.4693799999999999</v>
      </c>
      <c r="D728" s="12">
        <f t="shared" si="101"/>
        <v>-1.272059732999975E-2</v>
      </c>
      <c r="E728" s="3">
        <f t="shared" si="102"/>
        <v>-23.599999999999177</v>
      </c>
      <c r="F728" s="3">
        <f t="shared" si="102"/>
        <v>1.9000000000013451</v>
      </c>
      <c r="G728" s="4">
        <f t="shared" si="99"/>
        <v>0</v>
      </c>
      <c r="H728" s="4">
        <f t="shared" si="100"/>
        <v>0</v>
      </c>
      <c r="I728" s="4">
        <f t="shared" si="103"/>
        <v>8866.2582666499911</v>
      </c>
      <c r="J728" s="9">
        <f t="shared" si="104"/>
        <v>8866.2582666499911</v>
      </c>
      <c r="K728" s="8" t="str">
        <f t="shared" si="105"/>
        <v/>
      </c>
      <c r="L728" s="9">
        <f t="shared" si="106"/>
        <v>-4.4322741999967548</v>
      </c>
      <c r="M728" s="9" t="str">
        <f t="shared" si="107"/>
        <v/>
      </c>
      <c r="N728" s="9"/>
      <c r="O728" s="9"/>
    </row>
    <row r="729" spans="1:15" x14ac:dyDescent="0.25">
      <c r="A729" s="15">
        <v>42291.958333333336</v>
      </c>
      <c r="B729" s="13">
        <v>1.5452600000000001</v>
      </c>
      <c r="C729" s="13">
        <v>1.46957</v>
      </c>
      <c r="D729" s="12">
        <f t="shared" si="101"/>
        <v>-1.5330262745000267E-2</v>
      </c>
      <c r="E729" s="3">
        <f t="shared" si="102"/>
        <v>-20.600000000001728</v>
      </c>
      <c r="F729" s="3">
        <f t="shared" si="102"/>
        <v>17.799999999998928</v>
      </c>
      <c r="G729" s="4">
        <f t="shared" si="99"/>
        <v>0</v>
      </c>
      <c r="H729" s="4">
        <f t="shared" si="100"/>
        <v>0</v>
      </c>
      <c r="I729" s="4">
        <f t="shared" si="103"/>
        <v>8866.2582666499911</v>
      </c>
      <c r="J729" s="9">
        <f t="shared" si="104"/>
        <v>8866.2582666499911</v>
      </c>
      <c r="K729" s="8" t="str">
        <f t="shared" si="105"/>
        <v/>
      </c>
      <c r="L729" s="9">
        <f t="shared" si="106"/>
        <v>-4.4322741999967548</v>
      </c>
      <c r="M729" s="9" t="str">
        <f t="shared" si="107"/>
        <v/>
      </c>
      <c r="N729" s="9"/>
      <c r="O729" s="9"/>
    </row>
    <row r="730" spans="1:15" x14ac:dyDescent="0.25">
      <c r="A730" s="15">
        <v>42292.958333333336</v>
      </c>
      <c r="B730" s="13">
        <v>1.5431999999999999</v>
      </c>
      <c r="C730" s="13">
        <v>1.4713499999999999</v>
      </c>
      <c r="D730" s="12">
        <f t="shared" si="101"/>
        <v>-1.9729233474999885E-2</v>
      </c>
      <c r="E730" s="3">
        <f t="shared" si="102"/>
        <v>31.600000000000517</v>
      </c>
      <c r="F730" s="3">
        <f t="shared" si="102"/>
        <v>70.099999999999611</v>
      </c>
      <c r="G730" s="4">
        <f t="shared" si="99"/>
        <v>0</v>
      </c>
      <c r="H730" s="4">
        <f t="shared" si="100"/>
        <v>0</v>
      </c>
      <c r="I730" s="4">
        <f t="shared" si="103"/>
        <v>8866.2582666499911</v>
      </c>
      <c r="J730" s="9">
        <f t="shared" si="104"/>
        <v>8866.2582666499911</v>
      </c>
      <c r="K730" s="8" t="str">
        <f t="shared" si="105"/>
        <v/>
      </c>
      <c r="L730" s="9">
        <f t="shared" si="106"/>
        <v>-4.4322741999967548</v>
      </c>
      <c r="M730" s="9" t="str">
        <f t="shared" si="107"/>
        <v/>
      </c>
      <c r="N730" s="9"/>
      <c r="O730" s="9"/>
    </row>
    <row r="731" spans="1:15" x14ac:dyDescent="0.25">
      <c r="A731" s="15">
        <v>42295.958333333336</v>
      </c>
      <c r="B731" s="13">
        <v>1.54636</v>
      </c>
      <c r="C731" s="13">
        <v>1.4783599999999999</v>
      </c>
      <c r="D731" s="12">
        <f t="shared" si="101"/>
        <v>-2.578057326000005E-2</v>
      </c>
      <c r="E731" s="3">
        <f t="shared" si="102"/>
        <v>-21.400000000000308</v>
      </c>
      <c r="F731" s="3">
        <f t="shared" si="102"/>
        <v>-17.799999999998928</v>
      </c>
      <c r="G731" s="4">
        <f t="shared" si="99"/>
        <v>0</v>
      </c>
      <c r="H731" s="4">
        <f t="shared" si="100"/>
        <v>1.9897072999982832</v>
      </c>
      <c r="I731" s="4">
        <f t="shared" si="103"/>
        <v>8868.2479739499886</v>
      </c>
      <c r="J731" s="9">
        <f t="shared" si="104"/>
        <v>8868.2479739499886</v>
      </c>
      <c r="K731" s="8" t="str">
        <f t="shared" si="105"/>
        <v/>
      </c>
      <c r="L731" s="9">
        <f t="shared" si="106"/>
        <v>-4.4322741999967548</v>
      </c>
      <c r="M731" s="9" t="str">
        <f t="shared" si="107"/>
        <v/>
      </c>
      <c r="N731" s="9"/>
      <c r="O731" s="9"/>
    </row>
    <row r="732" spans="1:15" x14ac:dyDescent="0.25">
      <c r="A732" s="15">
        <v>42296.958333333336</v>
      </c>
      <c r="B732" s="13">
        <v>1.5442199999999999</v>
      </c>
      <c r="C732" s="13">
        <v>1.47658</v>
      </c>
      <c r="D732" s="12">
        <f t="shared" si="101"/>
        <v>-2.5581602530000191E-2</v>
      </c>
      <c r="E732" s="3">
        <f t="shared" si="102"/>
        <v>-24.899999999998812</v>
      </c>
      <c r="F732" s="3">
        <f t="shared" si="102"/>
        <v>22.299999999999542</v>
      </c>
      <c r="G732" s="4">
        <f t="shared" si="99"/>
        <v>0</v>
      </c>
      <c r="H732" s="4">
        <f t="shared" si="100"/>
        <v>-54.202835549998213</v>
      </c>
      <c r="I732" s="4">
        <f t="shared" si="103"/>
        <v>8814.0451383999898</v>
      </c>
      <c r="J732" s="9">
        <f t="shared" si="104"/>
        <v>8868.2479739499886</v>
      </c>
      <c r="K732" s="8">
        <f t="shared" si="105"/>
        <v>6.1120117197012158E-3</v>
      </c>
      <c r="L732" s="9">
        <f t="shared" si="106"/>
        <v>-54.202835549998781</v>
      </c>
      <c r="M732" s="9">
        <f t="shared" si="107"/>
        <v>1</v>
      </c>
      <c r="N732" s="9"/>
      <c r="O732" s="9"/>
    </row>
    <row r="733" spans="1:15" x14ac:dyDescent="0.25">
      <c r="A733" s="15">
        <v>42297.958333333336</v>
      </c>
      <c r="B733" s="13">
        <v>1.54173</v>
      </c>
      <c r="C733" s="13">
        <v>1.47881</v>
      </c>
      <c r="D733" s="12">
        <f t="shared" si="101"/>
        <v>-3.1001886085000097E-2</v>
      </c>
      <c r="E733" s="3">
        <f t="shared" si="102"/>
        <v>-24.200000000000887</v>
      </c>
      <c r="F733" s="3">
        <f t="shared" si="102"/>
        <v>191.39999999999935</v>
      </c>
      <c r="G733" s="4">
        <f t="shared" si="99"/>
        <v>0</v>
      </c>
      <c r="H733" s="4">
        <f t="shared" si="100"/>
        <v>-275.70505490000005</v>
      </c>
      <c r="I733" s="4">
        <f t="shared" si="103"/>
        <v>8538.3400834999902</v>
      </c>
      <c r="J733" s="9">
        <f t="shared" si="104"/>
        <v>8868.2479739499886</v>
      </c>
      <c r="K733" s="8">
        <f t="shared" si="105"/>
        <v>3.7201022278479989E-2</v>
      </c>
      <c r="L733" s="9">
        <f t="shared" si="106"/>
        <v>-329.90789044999838</v>
      </c>
      <c r="M733" s="9">
        <f t="shared" si="107"/>
        <v>1</v>
      </c>
      <c r="N733" s="9"/>
      <c r="O733" s="9"/>
    </row>
    <row r="734" spans="1:15" x14ac:dyDescent="0.25">
      <c r="A734" s="15">
        <v>42298.958333333336</v>
      </c>
      <c r="B734" s="13">
        <v>1.53931</v>
      </c>
      <c r="C734" s="13">
        <v>1.4979499999999999</v>
      </c>
      <c r="D734" s="12">
        <f t="shared" si="101"/>
        <v>-5.8572391574999827E-2</v>
      </c>
      <c r="E734" s="3">
        <f t="shared" si="102"/>
        <v>-82.599999999999341</v>
      </c>
      <c r="F734" s="3">
        <f t="shared" si="102"/>
        <v>0.10000000000065512</v>
      </c>
      <c r="G734" s="4">
        <f t="shared" si="99"/>
        <v>0</v>
      </c>
      <c r="H734" s="4">
        <f t="shared" si="100"/>
        <v>-82.731402850000208</v>
      </c>
      <c r="I734" s="4">
        <f t="shared" si="103"/>
        <v>8455.6086806499898</v>
      </c>
      <c r="J734" s="9">
        <f t="shared" si="104"/>
        <v>8868.2479739499886</v>
      </c>
      <c r="K734" s="8">
        <f t="shared" si="105"/>
        <v>4.6529967871005051E-2</v>
      </c>
      <c r="L734" s="9">
        <f t="shared" si="106"/>
        <v>-412.63929329999883</v>
      </c>
      <c r="M734" s="9">
        <f t="shared" si="107"/>
        <v>1</v>
      </c>
      <c r="N734" s="9"/>
      <c r="O734" s="9"/>
    </row>
    <row r="735" spans="1:15" x14ac:dyDescent="0.25">
      <c r="A735" s="15">
        <v>42299.958333333336</v>
      </c>
      <c r="B735" s="13">
        <v>1.53105</v>
      </c>
      <c r="C735" s="13">
        <v>1.49796</v>
      </c>
      <c r="D735" s="12">
        <f t="shared" si="101"/>
        <v>-6.6845531859999863E-2</v>
      </c>
      <c r="E735" s="3">
        <f t="shared" si="102"/>
        <v>39.89999999999938</v>
      </c>
      <c r="F735" s="3">
        <f t="shared" si="102"/>
        <v>119.00000000000021</v>
      </c>
      <c r="G735" s="4">
        <f t="shared" si="99"/>
        <v>0</v>
      </c>
      <c r="H735" s="4">
        <f t="shared" si="100"/>
        <v>-116.46939150000091</v>
      </c>
      <c r="I735" s="4">
        <f t="shared" si="103"/>
        <v>8339.1392891499891</v>
      </c>
      <c r="J735" s="9">
        <f t="shared" si="104"/>
        <v>8868.2479739499886</v>
      </c>
      <c r="K735" s="8">
        <f t="shared" si="105"/>
        <v>5.9663271297129783E-2</v>
      </c>
      <c r="L735" s="9">
        <f t="shared" si="106"/>
        <v>-529.10868479999954</v>
      </c>
      <c r="M735" s="9">
        <f t="shared" si="107"/>
        <v>1</v>
      </c>
      <c r="N735" s="9"/>
      <c r="O735" s="9"/>
    </row>
    <row r="736" spans="1:15" x14ac:dyDescent="0.25">
      <c r="A736" s="15">
        <v>42302.958333333336</v>
      </c>
      <c r="B736" s="13">
        <v>1.53504</v>
      </c>
      <c r="C736" s="13">
        <v>1.50986</v>
      </c>
      <c r="D736" s="12">
        <f t="shared" si="101"/>
        <v>-7.849247101000012E-2</v>
      </c>
      <c r="E736" s="3">
        <f t="shared" si="102"/>
        <v>-51.299999999998569</v>
      </c>
      <c r="F736" s="3">
        <f t="shared" si="102"/>
        <v>-11.099999999999444</v>
      </c>
      <c r="G736" s="4">
        <f t="shared" si="99"/>
        <v>0</v>
      </c>
      <c r="H736" s="4">
        <f t="shared" si="100"/>
        <v>-36.714283649999302</v>
      </c>
      <c r="I736" s="4">
        <f t="shared" si="103"/>
        <v>8302.4250054999902</v>
      </c>
      <c r="J736" s="9">
        <f t="shared" si="104"/>
        <v>8868.2479739499886</v>
      </c>
      <c r="K736" s="8">
        <f t="shared" si="105"/>
        <v>6.3803241645032149E-2</v>
      </c>
      <c r="L736" s="9">
        <f t="shared" si="106"/>
        <v>-565.82296844999837</v>
      </c>
      <c r="M736" s="9">
        <f t="shared" si="107"/>
        <v>1</v>
      </c>
      <c r="N736" s="9"/>
      <c r="O736" s="9"/>
    </row>
    <row r="737" spans="1:15" x14ac:dyDescent="0.25">
      <c r="A737" s="15">
        <v>42303.958333333336</v>
      </c>
      <c r="B737" s="13">
        <v>1.5299100000000001</v>
      </c>
      <c r="C737" s="13">
        <v>1.50875</v>
      </c>
      <c r="D737" s="12">
        <f t="shared" si="101"/>
        <v>-8.2163899375000238E-2</v>
      </c>
      <c r="E737" s="3">
        <f t="shared" si="102"/>
        <v>-39.300000000002115</v>
      </c>
      <c r="F737" s="3">
        <f t="shared" si="102"/>
        <v>84.999999999999517</v>
      </c>
      <c r="G737" s="4">
        <f t="shared" si="99"/>
        <v>0</v>
      </c>
      <c r="H737" s="4">
        <f t="shared" si="100"/>
        <v>-150.99242250000148</v>
      </c>
      <c r="I737" s="4">
        <f t="shared" si="103"/>
        <v>8151.4325829999889</v>
      </c>
      <c r="J737" s="9">
        <f t="shared" si="104"/>
        <v>8868.2479739499886</v>
      </c>
      <c r="K737" s="8">
        <f t="shared" si="105"/>
        <v>8.0829425728239368E-2</v>
      </c>
      <c r="L737" s="9">
        <f t="shared" si="106"/>
        <v>-716.81539094999971</v>
      </c>
      <c r="M737" s="9">
        <f t="shared" si="107"/>
        <v>1</v>
      </c>
      <c r="N737" s="9"/>
      <c r="O737" s="9"/>
    </row>
    <row r="738" spans="1:15" x14ac:dyDescent="0.25">
      <c r="A738" s="15">
        <v>42304.958333333336</v>
      </c>
      <c r="B738" s="13">
        <v>1.5259799999999999</v>
      </c>
      <c r="C738" s="13">
        <v>1.51725</v>
      </c>
      <c r="D738" s="12">
        <f t="shared" si="101"/>
        <v>-9.7263141625000271E-2</v>
      </c>
      <c r="E738" s="3">
        <f t="shared" si="102"/>
        <v>49.400000000001668</v>
      </c>
      <c r="F738" s="3">
        <f t="shared" si="102"/>
        <v>-24.800000000000377</v>
      </c>
      <c r="G738" s="4">
        <f t="shared" si="99"/>
        <v>0</v>
      </c>
      <c r="H738" s="4">
        <f t="shared" si="100"/>
        <v>81.987906800002165</v>
      </c>
      <c r="I738" s="4">
        <f t="shared" si="103"/>
        <v>8233.4204897999916</v>
      </c>
      <c r="J738" s="9">
        <f t="shared" si="104"/>
        <v>8868.2479739499886</v>
      </c>
      <c r="K738" s="8" t="str">
        <f t="shared" si="105"/>
        <v/>
      </c>
      <c r="L738" s="9">
        <f t="shared" si="106"/>
        <v>-634.82748414999696</v>
      </c>
      <c r="M738" s="9">
        <f t="shared" si="107"/>
        <v>0</v>
      </c>
      <c r="N738" s="9"/>
      <c r="O738" s="9"/>
    </row>
    <row r="739" spans="1:15" x14ac:dyDescent="0.25">
      <c r="A739" s="15">
        <v>42305.958333333336</v>
      </c>
      <c r="B739" s="13">
        <v>1.5309200000000001</v>
      </c>
      <c r="C739" s="13">
        <v>1.5147699999999999</v>
      </c>
      <c r="D739" s="12">
        <f t="shared" si="101"/>
        <v>-8.9064350944999759E-2</v>
      </c>
      <c r="E739" s="3">
        <f t="shared" si="102"/>
        <v>117.30000000000018</v>
      </c>
      <c r="F739" s="3">
        <f t="shared" si="102"/>
        <v>90.900000000000432</v>
      </c>
      <c r="G739" s="4">
        <f t="shared" si="99"/>
        <v>0</v>
      </c>
      <c r="H739" s="4">
        <f t="shared" si="100"/>
        <v>-2.1451906500003872</v>
      </c>
      <c r="I739" s="4">
        <f t="shared" si="103"/>
        <v>8231.275299149991</v>
      </c>
      <c r="J739" s="9">
        <f t="shared" si="104"/>
        <v>8868.2479739499886</v>
      </c>
      <c r="K739" s="8">
        <f t="shared" si="105"/>
        <v>7.1826213776505887E-2</v>
      </c>
      <c r="L739" s="9">
        <f t="shared" si="106"/>
        <v>-636.97267479999755</v>
      </c>
      <c r="M739" s="9">
        <f t="shared" si="107"/>
        <v>1</v>
      </c>
      <c r="N739" s="9"/>
      <c r="O739" s="9"/>
    </row>
    <row r="740" spans="1:15" x14ac:dyDescent="0.25">
      <c r="A740" s="15">
        <v>42306.958333333336</v>
      </c>
      <c r="B740" s="13">
        <v>1.5426500000000001</v>
      </c>
      <c r="C740" s="13">
        <v>1.52386</v>
      </c>
      <c r="D740" s="12">
        <f t="shared" si="101"/>
        <v>-8.9278870010000233E-2</v>
      </c>
      <c r="E740" s="3">
        <f t="shared" si="102"/>
        <v>-10.100000000001774</v>
      </c>
      <c r="F740" s="3">
        <f t="shared" si="102"/>
        <v>-33.700000000000955</v>
      </c>
      <c r="G740" s="4">
        <f t="shared" si="99"/>
        <v>0</v>
      </c>
      <c r="H740" s="4">
        <f t="shared" si="100"/>
        <v>34.182760449999478</v>
      </c>
      <c r="I740" s="4">
        <f t="shared" si="103"/>
        <v>8265.4580595999905</v>
      </c>
      <c r="J740" s="9">
        <f t="shared" si="104"/>
        <v>8868.2479739499886</v>
      </c>
      <c r="K740" s="8" t="str">
        <f t="shared" si="105"/>
        <v/>
      </c>
      <c r="L740" s="9">
        <f t="shared" si="106"/>
        <v>-602.78991434999807</v>
      </c>
      <c r="M740" s="9">
        <f t="shared" si="107"/>
        <v>0</v>
      </c>
      <c r="N740" s="9"/>
      <c r="O740" s="9"/>
    </row>
    <row r="741" spans="1:15" x14ac:dyDescent="0.25">
      <c r="A741" s="15">
        <v>42310</v>
      </c>
      <c r="B741" s="13">
        <v>1.5416399999999999</v>
      </c>
      <c r="C741" s="13">
        <v>1.5204899999999999</v>
      </c>
      <c r="D741" s="12">
        <f t="shared" si="101"/>
        <v>-8.5860593964999898E-2</v>
      </c>
      <c r="E741" s="3">
        <f t="shared" si="102"/>
        <v>3.9000000000011248</v>
      </c>
      <c r="F741" s="3">
        <f t="shared" si="102"/>
        <v>72.200000000000045</v>
      </c>
      <c r="G741" s="4">
        <f t="shared" si="99"/>
        <v>0</v>
      </c>
      <c r="H741" s="4">
        <f t="shared" si="100"/>
        <v>-90.97285769999894</v>
      </c>
      <c r="I741" s="4">
        <f t="shared" si="103"/>
        <v>8174.4852018999918</v>
      </c>
      <c r="J741" s="9">
        <f t="shared" si="104"/>
        <v>8868.2479739499886</v>
      </c>
      <c r="K741" s="8">
        <f t="shared" si="105"/>
        <v>7.8229969897987583E-2</v>
      </c>
      <c r="L741" s="9">
        <f t="shared" si="106"/>
        <v>-693.76277204999678</v>
      </c>
      <c r="M741" s="9">
        <f t="shared" si="107"/>
        <v>1</v>
      </c>
      <c r="N741" s="9"/>
      <c r="O741" s="9"/>
    </row>
    <row r="742" spans="1:15" x14ac:dyDescent="0.25">
      <c r="A742" s="15">
        <v>42311</v>
      </c>
      <c r="B742" s="13">
        <v>1.54203</v>
      </c>
      <c r="C742" s="13">
        <v>1.5277099999999999</v>
      </c>
      <c r="D742" s="12">
        <f t="shared" si="101"/>
        <v>-9.4957879734999917E-2</v>
      </c>
      <c r="E742" s="3">
        <f t="shared" si="102"/>
        <v>-36.599999999999966</v>
      </c>
      <c r="F742" s="3">
        <f t="shared" si="102"/>
        <v>3.8000000000004697</v>
      </c>
      <c r="G742" s="4">
        <f t="shared" si="99"/>
        <v>0</v>
      </c>
      <c r="H742" s="4">
        <f t="shared" si="100"/>
        <v>-41.593308300000587</v>
      </c>
      <c r="I742" s="4">
        <f t="shared" si="103"/>
        <v>8132.8918935999909</v>
      </c>
      <c r="J742" s="9">
        <f t="shared" si="104"/>
        <v>8868.2479739499886</v>
      </c>
      <c r="K742" s="8">
        <f t="shared" si="105"/>
        <v>8.2920108065321019E-2</v>
      </c>
      <c r="L742" s="9">
        <f t="shared" si="106"/>
        <v>-735.35608034999768</v>
      </c>
      <c r="M742" s="9">
        <f t="shared" si="107"/>
        <v>1</v>
      </c>
      <c r="N742" s="9"/>
      <c r="O742" s="9"/>
    </row>
    <row r="743" spans="1:15" x14ac:dyDescent="0.25">
      <c r="A743" s="15">
        <v>42312</v>
      </c>
      <c r="B743" s="13">
        <v>1.53837</v>
      </c>
      <c r="C743" s="13">
        <v>1.5280899999999999</v>
      </c>
      <c r="D743" s="12">
        <f t="shared" si="101"/>
        <v>-9.9117210565000224E-2</v>
      </c>
      <c r="E743" s="3">
        <f t="shared" si="102"/>
        <v>-176.79999999999919</v>
      </c>
      <c r="F743" s="3">
        <f t="shared" si="102"/>
        <v>-146.59999999999894</v>
      </c>
      <c r="G743" s="4">
        <f t="shared" si="99"/>
        <v>0</v>
      </c>
      <c r="H743" s="4">
        <f t="shared" si="100"/>
        <v>15.836578099999429</v>
      </c>
      <c r="I743" s="4">
        <f t="shared" si="103"/>
        <v>8148.7284716999902</v>
      </c>
      <c r="J743" s="9">
        <f t="shared" si="104"/>
        <v>8868.2479739499886</v>
      </c>
      <c r="K743" s="8" t="str">
        <f t="shared" si="105"/>
        <v/>
      </c>
      <c r="L743" s="9">
        <f t="shared" si="106"/>
        <v>-719.51950224999837</v>
      </c>
      <c r="M743" s="9">
        <f t="shared" si="107"/>
        <v>0</v>
      </c>
      <c r="N743" s="9"/>
      <c r="O743" s="9"/>
    </row>
    <row r="744" spans="1:15" x14ac:dyDescent="0.25">
      <c r="A744" s="15">
        <v>42313</v>
      </c>
      <c r="B744" s="13">
        <v>1.5206900000000001</v>
      </c>
      <c r="C744" s="13">
        <v>1.5134300000000001</v>
      </c>
      <c r="D744" s="12">
        <f t="shared" si="101"/>
        <v>-9.7533552754999864E-2</v>
      </c>
      <c r="E744" s="3">
        <f t="shared" si="102"/>
        <v>-165.70000000000195</v>
      </c>
      <c r="F744" s="3">
        <f t="shared" si="102"/>
        <v>-18.200000000001548</v>
      </c>
      <c r="G744" s="4">
        <f t="shared" si="99"/>
        <v>0</v>
      </c>
      <c r="H744" s="4">
        <f t="shared" si="100"/>
        <v>-141.7846812999999</v>
      </c>
      <c r="I744" s="4">
        <f t="shared" si="103"/>
        <v>8006.9437903999906</v>
      </c>
      <c r="J744" s="9">
        <f t="shared" si="104"/>
        <v>8868.2479739499886</v>
      </c>
      <c r="K744" s="8">
        <f t="shared" si="105"/>
        <v>9.7122248507262476E-2</v>
      </c>
      <c r="L744" s="9">
        <f t="shared" si="106"/>
        <v>-861.30418354999802</v>
      </c>
      <c r="M744" s="9">
        <f t="shared" si="107"/>
        <v>1</v>
      </c>
      <c r="N744" s="9"/>
      <c r="O744" s="9"/>
    </row>
    <row r="745" spans="1:15" x14ac:dyDescent="0.25">
      <c r="A745" s="15">
        <v>42314</v>
      </c>
      <c r="B745" s="13">
        <v>1.5041199999999999</v>
      </c>
      <c r="C745" s="13">
        <v>1.5116099999999999</v>
      </c>
      <c r="D745" s="12">
        <f t="shared" si="101"/>
        <v>-0.11171202088500021</v>
      </c>
      <c r="E745" s="3">
        <f t="shared" si="102"/>
        <v>72.200000000000045</v>
      </c>
      <c r="F745" s="3">
        <f t="shared" si="102"/>
        <v>50.800000000001958</v>
      </c>
      <c r="G745" s="4">
        <f t="shared" si="99"/>
        <v>0</v>
      </c>
      <c r="H745" s="4">
        <f t="shared" si="100"/>
        <v>5.4473521999974679</v>
      </c>
      <c r="I745" s="4">
        <f t="shared" si="103"/>
        <v>8012.3911425999877</v>
      </c>
      <c r="J745" s="9">
        <f t="shared" si="104"/>
        <v>8868.2479739499886</v>
      </c>
      <c r="K745" s="8" t="str">
        <f t="shared" si="105"/>
        <v/>
      </c>
      <c r="L745" s="9">
        <f t="shared" si="106"/>
        <v>-855.8568313500009</v>
      </c>
      <c r="M745" s="9">
        <f t="shared" si="107"/>
        <v>0</v>
      </c>
      <c r="N745" s="9"/>
      <c r="O745" s="9"/>
    </row>
    <row r="746" spans="1:15" x14ac:dyDescent="0.25">
      <c r="A746" s="15">
        <v>42317</v>
      </c>
      <c r="B746" s="13">
        <v>1.5113399999999999</v>
      </c>
      <c r="C746" s="13">
        <v>1.5166900000000001</v>
      </c>
      <c r="D746" s="12">
        <f t="shared" si="101"/>
        <v>-0.11116728566500034</v>
      </c>
      <c r="E746" s="3">
        <f t="shared" si="102"/>
        <v>4.2000000000008697</v>
      </c>
      <c r="F746" s="3">
        <f t="shared" si="102"/>
        <v>46.499999999998209</v>
      </c>
      <c r="G746" s="4">
        <f t="shared" si="99"/>
        <v>0</v>
      </c>
      <c r="H746" s="4">
        <f t="shared" si="100"/>
        <v>-56.902325249996778</v>
      </c>
      <c r="I746" s="4">
        <f t="shared" si="103"/>
        <v>7955.4888173499912</v>
      </c>
      <c r="J746" s="9">
        <f t="shared" si="104"/>
        <v>8868.2479739499886</v>
      </c>
      <c r="K746" s="8">
        <f t="shared" si="105"/>
        <v>0.10292440618272958</v>
      </c>
      <c r="L746" s="9">
        <f t="shared" si="106"/>
        <v>-912.75915659999737</v>
      </c>
      <c r="M746" s="9">
        <f t="shared" si="107"/>
        <v>1</v>
      </c>
      <c r="N746" s="9"/>
      <c r="O746" s="9"/>
    </row>
    <row r="747" spans="1:15" x14ac:dyDescent="0.25">
      <c r="A747" s="15">
        <v>42318</v>
      </c>
      <c r="B747" s="13">
        <v>1.51176</v>
      </c>
      <c r="C747" s="13">
        <v>1.5213399999999999</v>
      </c>
      <c r="D747" s="12">
        <f t="shared" si="101"/>
        <v>-0.11685751819000001</v>
      </c>
      <c r="E747" s="3">
        <f t="shared" si="102"/>
        <v>92.399999999999153</v>
      </c>
      <c r="F747" s="3">
        <f t="shared" si="102"/>
        <v>65.200000000000813</v>
      </c>
      <c r="G747" s="4">
        <f t="shared" si="99"/>
        <v>0</v>
      </c>
      <c r="H747" s="4">
        <f t="shared" si="100"/>
        <v>6.7253417999980769</v>
      </c>
      <c r="I747" s="4">
        <f t="shared" si="103"/>
        <v>7962.2141591499894</v>
      </c>
      <c r="J747" s="9">
        <f t="shared" si="104"/>
        <v>8868.2479739499886</v>
      </c>
      <c r="K747" s="8" t="str">
        <f t="shared" si="105"/>
        <v/>
      </c>
      <c r="L747" s="9">
        <f t="shared" si="106"/>
        <v>-906.03381479999916</v>
      </c>
      <c r="M747" s="9">
        <f t="shared" si="107"/>
        <v>0</v>
      </c>
      <c r="N747" s="9"/>
      <c r="O747" s="9"/>
    </row>
    <row r="748" spans="1:15" x14ac:dyDescent="0.25">
      <c r="A748" s="15">
        <v>42319</v>
      </c>
      <c r="B748" s="13">
        <v>1.5209999999999999</v>
      </c>
      <c r="C748" s="13">
        <v>1.52786</v>
      </c>
      <c r="D748" s="12">
        <f t="shared" si="101"/>
        <v>-0.11618498401000021</v>
      </c>
      <c r="E748" s="3">
        <f t="shared" si="102"/>
        <v>20.900000000001473</v>
      </c>
      <c r="F748" s="3">
        <f t="shared" si="102"/>
        <v>-51.399999999999224</v>
      </c>
      <c r="G748" s="4">
        <f t="shared" si="99"/>
        <v>0</v>
      </c>
      <c r="H748" s="4">
        <f t="shared" si="100"/>
        <v>88.441064900000455</v>
      </c>
      <c r="I748" s="4">
        <f t="shared" si="103"/>
        <v>8050.6552240499896</v>
      </c>
      <c r="J748" s="9">
        <f t="shared" si="104"/>
        <v>8868.2479739499886</v>
      </c>
      <c r="K748" s="8" t="str">
        <f t="shared" si="105"/>
        <v/>
      </c>
      <c r="L748" s="9">
        <f t="shared" si="106"/>
        <v>-817.59274989999903</v>
      </c>
      <c r="M748" s="9">
        <f t="shared" si="107"/>
        <v>0</v>
      </c>
      <c r="N748" s="9"/>
      <c r="O748" s="9"/>
    </row>
    <row r="749" spans="1:15" x14ac:dyDescent="0.25">
      <c r="A749" s="15">
        <v>42320</v>
      </c>
      <c r="B749" s="13">
        <v>1.5230900000000001</v>
      </c>
      <c r="C749" s="13">
        <v>1.5227200000000001</v>
      </c>
      <c r="D749" s="12">
        <f t="shared" si="101"/>
        <v>-0.10734087752000021</v>
      </c>
      <c r="E749" s="3">
        <f t="shared" si="102"/>
        <v>3.8999999999989043</v>
      </c>
      <c r="F749" s="3">
        <f t="shared" si="102"/>
        <v>98.000000000000313</v>
      </c>
      <c r="G749" s="4">
        <f t="shared" si="99"/>
        <v>0</v>
      </c>
      <c r="H749" s="4">
        <f t="shared" si="100"/>
        <v>-124.87479300000152</v>
      </c>
      <c r="I749" s="4">
        <f t="shared" si="103"/>
        <v>7925.7804310499878</v>
      </c>
      <c r="J749" s="9">
        <f t="shared" si="104"/>
        <v>8868.2479739499886</v>
      </c>
      <c r="K749" s="8">
        <f t="shared" si="105"/>
        <v>0.10627437862229938</v>
      </c>
      <c r="L749" s="9">
        <f t="shared" si="106"/>
        <v>-942.46754290000081</v>
      </c>
      <c r="M749" s="9">
        <f t="shared" si="107"/>
        <v>1</v>
      </c>
      <c r="N749" s="9"/>
      <c r="O749" s="9"/>
    </row>
    <row r="750" spans="1:15" x14ac:dyDescent="0.25">
      <c r="A750" s="15">
        <v>42321</v>
      </c>
      <c r="B750" s="13">
        <v>1.5234799999999999</v>
      </c>
      <c r="C750" s="13">
        <v>1.5325200000000001</v>
      </c>
      <c r="D750" s="12">
        <f t="shared" si="101"/>
        <v>-0.11982835682000048</v>
      </c>
      <c r="E750" s="3">
        <f t="shared" si="102"/>
        <v>-33.600000000000293</v>
      </c>
      <c r="F750" s="3">
        <f t="shared" si="102"/>
        <v>22.499999999998632</v>
      </c>
      <c r="G750" s="4">
        <f t="shared" si="99"/>
        <v>0</v>
      </c>
      <c r="H750" s="4">
        <f t="shared" si="100"/>
        <v>-63.165641249998501</v>
      </c>
      <c r="I750" s="4">
        <f t="shared" si="103"/>
        <v>7862.614789799989</v>
      </c>
      <c r="J750" s="9">
        <f t="shared" si="104"/>
        <v>8868.2479739499886</v>
      </c>
      <c r="K750" s="8">
        <f t="shared" si="105"/>
        <v>0.11339705284561208</v>
      </c>
      <c r="L750" s="9">
        <f t="shared" si="106"/>
        <v>-1005.6331841499996</v>
      </c>
      <c r="M750" s="9">
        <f t="shared" si="107"/>
        <v>1</v>
      </c>
      <c r="N750" s="9"/>
      <c r="O750" s="9"/>
    </row>
    <row r="751" spans="1:15" x14ac:dyDescent="0.25">
      <c r="A751" s="15">
        <v>42324</v>
      </c>
      <c r="B751" s="13">
        <v>1.5201199999999999</v>
      </c>
      <c r="C751" s="13">
        <v>1.53477</v>
      </c>
      <c r="D751" s="12">
        <f t="shared" si="101"/>
        <v>-0.12614492094500029</v>
      </c>
      <c r="E751" s="3">
        <f t="shared" si="102"/>
        <v>9.7000000000013742</v>
      </c>
      <c r="F751" s="3">
        <f t="shared" si="102"/>
        <v>85.600000000001231</v>
      </c>
      <c r="G751" s="4">
        <f t="shared" si="99"/>
        <v>0</v>
      </c>
      <c r="H751" s="4">
        <f t="shared" si="100"/>
        <v>-102.78083960000023</v>
      </c>
      <c r="I751" s="4">
        <f t="shared" si="103"/>
        <v>7759.833950199989</v>
      </c>
      <c r="J751" s="9">
        <f t="shared" si="104"/>
        <v>8868.2479739499886</v>
      </c>
      <c r="K751" s="8">
        <f t="shared" si="105"/>
        <v>0.12498680990945532</v>
      </c>
      <c r="L751" s="9">
        <f t="shared" si="106"/>
        <v>-1108.4140237499996</v>
      </c>
      <c r="M751" s="9">
        <f t="shared" si="107"/>
        <v>1</v>
      </c>
      <c r="N751" s="9"/>
      <c r="O751" s="9"/>
    </row>
    <row r="752" spans="1:15" x14ac:dyDescent="0.25">
      <c r="A752" s="15">
        <v>42325</v>
      </c>
      <c r="B752" s="13">
        <v>1.5210900000000001</v>
      </c>
      <c r="C752" s="13">
        <v>1.5433300000000001</v>
      </c>
      <c r="D752" s="12">
        <f t="shared" si="101"/>
        <v>-0.13642300490500014</v>
      </c>
      <c r="E752" s="3">
        <f t="shared" si="102"/>
        <v>24.299999999999322</v>
      </c>
      <c r="F752" s="3">
        <f t="shared" si="102"/>
        <v>103.19999999999885</v>
      </c>
      <c r="G752" s="4">
        <f t="shared" si="99"/>
        <v>0</v>
      </c>
      <c r="H752" s="4">
        <f t="shared" si="100"/>
        <v>-111.30774119999916</v>
      </c>
      <c r="I752" s="4">
        <f t="shared" si="103"/>
        <v>7648.5262089999896</v>
      </c>
      <c r="J752" s="9">
        <f t="shared" si="104"/>
        <v>8868.2479739499886</v>
      </c>
      <c r="K752" s="8">
        <f t="shared" si="105"/>
        <v>0.13753807612652102</v>
      </c>
      <c r="L752" s="9">
        <f t="shared" si="106"/>
        <v>-1219.7217649499989</v>
      </c>
      <c r="M752" s="9">
        <f t="shared" si="107"/>
        <v>1</v>
      </c>
      <c r="N752" s="9"/>
      <c r="O752" s="9"/>
    </row>
    <row r="753" spans="1:15" x14ac:dyDescent="0.25">
      <c r="A753" s="15">
        <v>42326</v>
      </c>
      <c r="B753" s="13">
        <v>1.52352</v>
      </c>
      <c r="C753" s="13">
        <v>1.55365</v>
      </c>
      <c r="D753" s="12">
        <f t="shared" si="101"/>
        <v>-0.14755377902500033</v>
      </c>
      <c r="E753" s="3">
        <f t="shared" si="102"/>
        <v>54.199999999999804</v>
      </c>
      <c r="F753" s="3">
        <f t="shared" si="102"/>
        <v>-51.699999999998965</v>
      </c>
      <c r="G753" s="4">
        <f t="shared" si="99"/>
        <v>0</v>
      </c>
      <c r="H753" s="4">
        <f t="shared" si="100"/>
        <v>122.13527344999845</v>
      </c>
      <c r="I753" s="4">
        <f t="shared" si="103"/>
        <v>7770.6614824499884</v>
      </c>
      <c r="J753" s="9">
        <f t="shared" si="104"/>
        <v>8868.2479739499886</v>
      </c>
      <c r="K753" s="8" t="str">
        <f t="shared" si="105"/>
        <v/>
      </c>
      <c r="L753" s="9">
        <f t="shared" si="106"/>
        <v>-1097.5864915000002</v>
      </c>
      <c r="M753" s="9">
        <f t="shared" si="107"/>
        <v>0</v>
      </c>
      <c r="N753" s="9"/>
      <c r="O753" s="9"/>
    </row>
    <row r="754" spans="1:15" x14ac:dyDescent="0.25">
      <c r="A754" s="15">
        <v>42327</v>
      </c>
      <c r="B754" s="13">
        <v>1.52894</v>
      </c>
      <c r="C754" s="13">
        <v>1.5484800000000001</v>
      </c>
      <c r="D754" s="12">
        <f t="shared" si="101"/>
        <v>-0.13534025168000019</v>
      </c>
      <c r="E754" s="3">
        <f t="shared" si="102"/>
        <v>-103.899999999999</v>
      </c>
      <c r="F754" s="3">
        <f t="shared" si="102"/>
        <v>-23.200000000000998</v>
      </c>
      <c r="G754" s="4">
        <f t="shared" si="99"/>
        <v>0</v>
      </c>
      <c r="H754" s="4">
        <f t="shared" si="100"/>
        <v>-73.414538799997686</v>
      </c>
      <c r="I754" s="4">
        <f t="shared" si="103"/>
        <v>7697.2469436499905</v>
      </c>
      <c r="J754" s="9">
        <f t="shared" si="104"/>
        <v>8868.2479739499886</v>
      </c>
      <c r="K754" s="8">
        <f t="shared" si="105"/>
        <v>0.13204423621664074</v>
      </c>
      <c r="L754" s="9">
        <f t="shared" si="106"/>
        <v>-1171.0010302999981</v>
      </c>
      <c r="M754" s="9">
        <f t="shared" si="107"/>
        <v>1</v>
      </c>
      <c r="N754" s="9"/>
      <c r="O754" s="9"/>
    </row>
    <row r="755" spans="1:15" x14ac:dyDescent="0.25">
      <c r="A755" s="15">
        <v>42328</v>
      </c>
      <c r="B755" s="13">
        <v>1.5185500000000001</v>
      </c>
      <c r="C755" s="13">
        <v>1.54616</v>
      </c>
      <c r="D755" s="12">
        <f t="shared" si="101"/>
        <v>-0.14268170556000004</v>
      </c>
      <c r="E755" s="3">
        <f t="shared" si="102"/>
        <v>-63.100000000000378</v>
      </c>
      <c r="F755" s="3">
        <f t="shared" si="102"/>
        <v>-65.599999999999</v>
      </c>
      <c r="G755" s="4">
        <f t="shared" si="99"/>
        <v>0</v>
      </c>
      <c r="H755" s="4">
        <f t="shared" si="100"/>
        <v>23.100269599998313</v>
      </c>
      <c r="I755" s="4">
        <f t="shared" si="103"/>
        <v>7720.3472132499892</v>
      </c>
      <c r="J755" s="9">
        <f t="shared" si="104"/>
        <v>8868.2479739499886</v>
      </c>
      <c r="K755" s="8" t="str">
        <f t="shared" si="105"/>
        <v/>
      </c>
      <c r="L755" s="9">
        <f t="shared" si="106"/>
        <v>-1147.9007606999994</v>
      </c>
      <c r="M755" s="9">
        <f t="shared" si="107"/>
        <v>0</v>
      </c>
      <c r="N755" s="9"/>
      <c r="O755" s="9"/>
    </row>
    <row r="756" spans="1:15" x14ac:dyDescent="0.25">
      <c r="A756" s="15">
        <v>42331</v>
      </c>
      <c r="B756" s="13">
        <v>1.51224</v>
      </c>
      <c r="C756" s="13">
        <v>1.5396000000000001</v>
      </c>
      <c r="D756" s="12">
        <f t="shared" si="101"/>
        <v>-0.14037167860000044</v>
      </c>
      <c r="E756" s="3">
        <f t="shared" si="102"/>
        <v>-43.699999999999847</v>
      </c>
      <c r="F756" s="3">
        <f t="shared" si="102"/>
        <v>-68.000000000001393</v>
      </c>
      <c r="G756" s="4">
        <f t="shared" si="99"/>
        <v>0</v>
      </c>
      <c r="H756" s="4">
        <f t="shared" si="100"/>
        <v>45.653938000001986</v>
      </c>
      <c r="I756" s="4">
        <f t="shared" si="103"/>
        <v>7766.0011512499914</v>
      </c>
      <c r="J756" s="9">
        <f t="shared" si="104"/>
        <v>8868.2479739499886</v>
      </c>
      <c r="K756" s="8" t="str">
        <f t="shared" si="105"/>
        <v/>
      </c>
      <c r="L756" s="9">
        <f t="shared" si="106"/>
        <v>-1102.2468226999972</v>
      </c>
      <c r="M756" s="9">
        <f t="shared" si="107"/>
        <v>0</v>
      </c>
      <c r="N756" s="9"/>
      <c r="O756" s="9"/>
    </row>
    <row r="757" spans="1:15" x14ac:dyDescent="0.25">
      <c r="A757" s="15">
        <v>42332</v>
      </c>
      <c r="B757" s="13">
        <v>1.50787</v>
      </c>
      <c r="C757" s="13">
        <v>1.5327999999999999</v>
      </c>
      <c r="D757" s="12">
        <f t="shared" si="101"/>
        <v>-0.13580628480000012</v>
      </c>
      <c r="E757" s="3">
        <f t="shared" si="102"/>
        <v>48.999999999999048</v>
      </c>
      <c r="F757" s="3">
        <f t="shared" si="102"/>
        <v>129.00000000000134</v>
      </c>
      <c r="G757" s="4">
        <f t="shared" si="99"/>
        <v>0</v>
      </c>
      <c r="H757" s="4">
        <f t="shared" si="100"/>
        <v>-120.50967650000273</v>
      </c>
      <c r="I757" s="4">
        <f t="shared" si="103"/>
        <v>7645.4914747499888</v>
      </c>
      <c r="J757" s="9">
        <f t="shared" si="104"/>
        <v>8868.2479739499886</v>
      </c>
      <c r="K757" s="8">
        <f t="shared" si="105"/>
        <v>0.13788027835845174</v>
      </c>
      <c r="L757" s="9">
        <f t="shared" si="106"/>
        <v>-1222.7564991999998</v>
      </c>
      <c r="M757" s="9">
        <f t="shared" si="107"/>
        <v>1</v>
      </c>
      <c r="N757" s="9"/>
      <c r="O757" s="9"/>
    </row>
    <row r="758" spans="1:15" x14ac:dyDescent="0.25">
      <c r="A758" s="15">
        <v>42333</v>
      </c>
      <c r="B758" s="13">
        <v>1.5127699999999999</v>
      </c>
      <c r="C758" s="13">
        <v>1.5457000000000001</v>
      </c>
      <c r="D758" s="12">
        <f t="shared" si="101"/>
        <v>-0.14785725245000036</v>
      </c>
      <c r="E758" s="3">
        <f t="shared" si="102"/>
        <v>-27.099999999999902</v>
      </c>
      <c r="F758" s="3">
        <f t="shared" si="102"/>
        <v>1.8999999999991246</v>
      </c>
      <c r="G758" s="4">
        <f t="shared" si="99"/>
        <v>0</v>
      </c>
      <c r="H758" s="4">
        <f t="shared" si="100"/>
        <v>-29.596654149998752</v>
      </c>
      <c r="I758" s="4">
        <f t="shared" si="103"/>
        <v>7615.8948205999905</v>
      </c>
      <c r="J758" s="9">
        <f t="shared" si="104"/>
        <v>8868.2479739499886</v>
      </c>
      <c r="K758" s="8">
        <f t="shared" si="105"/>
        <v>0.1412176516746847</v>
      </c>
      <c r="L758" s="9">
        <f t="shared" si="106"/>
        <v>-1252.3531533499981</v>
      </c>
      <c r="M758" s="9">
        <f t="shared" si="107"/>
        <v>1</v>
      </c>
      <c r="N758" s="9"/>
      <c r="O758" s="9"/>
    </row>
    <row r="759" spans="1:15" x14ac:dyDescent="0.25">
      <c r="A759" s="15">
        <v>42334</v>
      </c>
      <c r="B759" s="13">
        <v>1.51006</v>
      </c>
      <c r="C759" s="13">
        <v>1.54589</v>
      </c>
      <c r="D759" s="12">
        <f t="shared" si="101"/>
        <v>-0.15081691786500007</v>
      </c>
      <c r="E759" s="3">
        <f t="shared" si="102"/>
        <v>-70.900000000000404</v>
      </c>
      <c r="F759" s="3">
        <f t="shared" si="102"/>
        <v>15.899999999999803</v>
      </c>
      <c r="G759" s="4">
        <f t="shared" si="99"/>
        <v>0</v>
      </c>
      <c r="H759" s="4">
        <f t="shared" si="100"/>
        <v>-91.793053150000148</v>
      </c>
      <c r="I759" s="4">
        <f t="shared" si="103"/>
        <v>7524.1017674499899</v>
      </c>
      <c r="J759" s="9">
        <f t="shared" si="104"/>
        <v>8868.2479739499886</v>
      </c>
      <c r="K759" s="8">
        <f t="shared" si="105"/>
        <v>0.1515684056702471</v>
      </c>
      <c r="L759" s="9">
        <f t="shared" si="106"/>
        <v>-1344.1462064999987</v>
      </c>
      <c r="M759" s="9">
        <f t="shared" si="107"/>
        <v>1</v>
      </c>
      <c r="N759" s="9"/>
      <c r="O759" s="9"/>
    </row>
    <row r="760" spans="1:15" x14ac:dyDescent="0.25">
      <c r="A760" s="15">
        <v>42335</v>
      </c>
      <c r="B760" s="13">
        <v>1.5029699999999999</v>
      </c>
      <c r="C760" s="13">
        <v>1.54748</v>
      </c>
      <c r="D760" s="12">
        <f t="shared" si="101"/>
        <v>-0.15999622318000029</v>
      </c>
      <c r="E760" s="3">
        <f t="shared" si="102"/>
        <v>24.900000000001032</v>
      </c>
      <c r="F760" s="3">
        <f t="shared" si="102"/>
        <v>15.499999999999403</v>
      </c>
      <c r="G760" s="4">
        <f t="shared" si="99"/>
        <v>0</v>
      </c>
      <c r="H760" s="4">
        <f t="shared" si="100"/>
        <v>4.5325582500018164</v>
      </c>
      <c r="I760" s="4">
        <f t="shared" si="103"/>
        <v>7528.6343256999917</v>
      </c>
      <c r="J760" s="9">
        <f t="shared" si="104"/>
        <v>8868.2479739499886</v>
      </c>
      <c r="K760" s="8" t="str">
        <f t="shared" si="105"/>
        <v/>
      </c>
      <c r="L760" s="9">
        <f t="shared" si="106"/>
        <v>-1339.6136482499969</v>
      </c>
      <c r="M760" s="9">
        <f t="shared" si="107"/>
        <v>0</v>
      </c>
      <c r="N760" s="9"/>
      <c r="O760" s="9"/>
    </row>
    <row r="761" spans="1:15" x14ac:dyDescent="0.25">
      <c r="A761" s="15">
        <v>42338</v>
      </c>
      <c r="B761" s="13">
        <v>1.50546</v>
      </c>
      <c r="C761" s="13">
        <v>1.5490299999999999</v>
      </c>
      <c r="D761" s="12">
        <f t="shared" si="101"/>
        <v>-0.15954296735499995</v>
      </c>
      <c r="E761" s="3">
        <f t="shared" si="102"/>
        <v>25.899999999998702</v>
      </c>
      <c r="F761" s="3">
        <f t="shared" si="102"/>
        <v>-20.299999999999763</v>
      </c>
      <c r="G761" s="4">
        <f t="shared" si="99"/>
        <v>0</v>
      </c>
      <c r="H761" s="4">
        <f t="shared" si="100"/>
        <v>52.574778549998392</v>
      </c>
      <c r="I761" s="4">
        <f t="shared" si="103"/>
        <v>7581.2091042499897</v>
      </c>
      <c r="J761" s="9">
        <f t="shared" si="104"/>
        <v>8868.2479739499886</v>
      </c>
      <c r="K761" s="8" t="str">
        <f t="shared" si="105"/>
        <v/>
      </c>
      <c r="L761" s="9">
        <f t="shared" si="106"/>
        <v>-1287.0388696999989</v>
      </c>
      <c r="M761" s="9">
        <f t="shared" si="107"/>
        <v>0</v>
      </c>
      <c r="N761" s="9"/>
      <c r="O761" s="9"/>
    </row>
    <row r="762" spans="1:15" x14ac:dyDescent="0.25">
      <c r="A762" s="15">
        <v>42339</v>
      </c>
      <c r="B762" s="13">
        <v>1.5080499999999999</v>
      </c>
      <c r="C762" s="13">
        <v>1.5469999999999999</v>
      </c>
      <c r="D762" s="12">
        <f t="shared" si="101"/>
        <v>-0.15428548950000032</v>
      </c>
      <c r="E762" s="3">
        <f t="shared" si="102"/>
        <v>-129.39999999999952</v>
      </c>
      <c r="F762" s="3">
        <f t="shared" si="102"/>
        <v>-244.40000000000018</v>
      </c>
      <c r="G762" s="4">
        <f t="shared" si="99"/>
        <v>0</v>
      </c>
      <c r="H762" s="4">
        <f t="shared" si="100"/>
        <v>191.7485654000007</v>
      </c>
      <c r="I762" s="4">
        <f t="shared" si="103"/>
        <v>7772.9576696499907</v>
      </c>
      <c r="J762" s="9">
        <f t="shared" si="104"/>
        <v>8868.2479739499886</v>
      </c>
      <c r="K762" s="8" t="str">
        <f t="shared" si="105"/>
        <v/>
      </c>
      <c r="L762" s="9">
        <f t="shared" si="106"/>
        <v>-1095.2903042999978</v>
      </c>
      <c r="M762" s="9">
        <f t="shared" si="107"/>
        <v>0</v>
      </c>
      <c r="N762" s="9"/>
      <c r="O762" s="9"/>
    </row>
    <row r="763" spans="1:15" x14ac:dyDescent="0.25">
      <c r="A763" s="15">
        <v>42340</v>
      </c>
      <c r="B763" s="13">
        <v>1.4951099999999999</v>
      </c>
      <c r="C763" s="13">
        <v>1.5225599999999999</v>
      </c>
      <c r="D763" s="12">
        <f t="shared" si="101"/>
        <v>-0.13511063296000003</v>
      </c>
      <c r="E763" s="3">
        <f t="shared" si="102"/>
        <v>191.40000000000157</v>
      </c>
      <c r="F763" s="3">
        <f t="shared" si="102"/>
        <v>-184.40000000000012</v>
      </c>
      <c r="G763" s="4">
        <f t="shared" si="99"/>
        <v>0</v>
      </c>
      <c r="H763" s="4">
        <f t="shared" si="100"/>
        <v>433.7068554000017</v>
      </c>
      <c r="I763" s="4">
        <f t="shared" si="103"/>
        <v>8206.6645250499932</v>
      </c>
      <c r="J763" s="9">
        <f t="shared" si="104"/>
        <v>8868.2479739499886</v>
      </c>
      <c r="K763" s="8" t="str">
        <f t="shared" si="105"/>
        <v/>
      </c>
      <c r="L763" s="9">
        <f t="shared" si="106"/>
        <v>-661.58344889999535</v>
      </c>
      <c r="M763" s="9">
        <f t="shared" si="107"/>
        <v>0</v>
      </c>
      <c r="N763" s="9"/>
      <c r="O763" s="9"/>
    </row>
    <row r="764" spans="1:15" x14ac:dyDescent="0.25">
      <c r="A764" s="15">
        <v>42341</v>
      </c>
      <c r="B764" s="13">
        <v>1.5142500000000001</v>
      </c>
      <c r="C764" s="13">
        <v>1.5041199999999999</v>
      </c>
      <c r="D764" s="12">
        <f t="shared" si="101"/>
        <v>-9.1739947419999801E-2</v>
      </c>
      <c r="E764" s="3">
        <f t="shared" si="102"/>
        <v>-39.299999999999891</v>
      </c>
      <c r="F764" s="3">
        <f t="shared" si="102"/>
        <v>16.700000000000603</v>
      </c>
      <c r="G764" s="4">
        <f t="shared" si="99"/>
        <v>0</v>
      </c>
      <c r="H764" s="4">
        <f t="shared" si="100"/>
        <v>-61.244275950000684</v>
      </c>
      <c r="I764" s="4">
        <f t="shared" si="103"/>
        <v>8145.4202490999924</v>
      </c>
      <c r="J764" s="9">
        <f t="shared" si="104"/>
        <v>8868.2479739499886</v>
      </c>
      <c r="K764" s="8">
        <f t="shared" si="105"/>
        <v>8.1507387589213165E-2</v>
      </c>
      <c r="L764" s="9">
        <f t="shared" si="106"/>
        <v>-722.82772484999623</v>
      </c>
      <c r="M764" s="9">
        <f t="shared" si="107"/>
        <v>1</v>
      </c>
      <c r="N764" s="9"/>
      <c r="O764" s="9"/>
    </row>
    <row r="765" spans="1:15" x14ac:dyDescent="0.25">
      <c r="A765" s="15">
        <v>42342</v>
      </c>
      <c r="B765" s="13">
        <v>1.5103200000000001</v>
      </c>
      <c r="C765" s="13">
        <v>1.50579</v>
      </c>
      <c r="D765" s="12">
        <f t="shared" si="101"/>
        <v>-9.7864375014999894E-2</v>
      </c>
      <c r="E765" s="3">
        <f t="shared" si="102"/>
        <v>-49.500000000000099</v>
      </c>
      <c r="F765" s="3">
        <f t="shared" si="102"/>
        <v>-4.9999999999994493</v>
      </c>
      <c r="G765" s="4">
        <f t="shared" si="99"/>
        <v>0</v>
      </c>
      <c r="H765" s="4">
        <f t="shared" si="100"/>
        <v>-42.929857500000821</v>
      </c>
      <c r="I765" s="4">
        <f t="shared" si="103"/>
        <v>8102.4903915999912</v>
      </c>
      <c r="J765" s="9">
        <f t="shared" si="104"/>
        <v>8868.2479739499886</v>
      </c>
      <c r="K765" s="8">
        <f t="shared" si="105"/>
        <v>8.6348237509750514E-2</v>
      </c>
      <c r="L765" s="9">
        <f t="shared" si="106"/>
        <v>-765.75758234999739</v>
      </c>
      <c r="M765" s="9">
        <f t="shared" si="107"/>
        <v>1</v>
      </c>
      <c r="N765" s="9"/>
      <c r="O765" s="9"/>
    </row>
    <row r="766" spans="1:15" x14ac:dyDescent="0.25">
      <c r="A766" s="15">
        <v>42345</v>
      </c>
      <c r="B766" s="13">
        <v>1.5053700000000001</v>
      </c>
      <c r="C766" s="13">
        <v>1.50529</v>
      </c>
      <c r="D766" s="12">
        <f t="shared" si="101"/>
        <v>-0.10215736076500015</v>
      </c>
      <c r="E766" s="3">
        <f t="shared" si="102"/>
        <v>-48.000000000001378</v>
      </c>
      <c r="F766" s="3">
        <f t="shared" si="102"/>
        <v>-161.00000000000003</v>
      </c>
      <c r="G766" s="4">
        <f t="shared" si="99"/>
        <v>0</v>
      </c>
      <c r="H766" s="4">
        <f t="shared" si="100"/>
        <v>163.55858849999868</v>
      </c>
      <c r="I766" s="4">
        <f t="shared" si="103"/>
        <v>8266.0489800999894</v>
      </c>
      <c r="J766" s="9">
        <f t="shared" si="104"/>
        <v>8868.2479739499886</v>
      </c>
      <c r="K766" s="8" t="str">
        <f t="shared" si="105"/>
        <v/>
      </c>
      <c r="L766" s="9">
        <f t="shared" si="106"/>
        <v>-602.19899384999917</v>
      </c>
      <c r="M766" s="9">
        <f t="shared" si="107"/>
        <v>0</v>
      </c>
      <c r="N766" s="9"/>
      <c r="O766" s="9"/>
    </row>
    <row r="767" spans="1:15" x14ac:dyDescent="0.25">
      <c r="A767" s="15">
        <v>42346</v>
      </c>
      <c r="B767" s="13">
        <v>1.50057</v>
      </c>
      <c r="C767" s="13">
        <v>1.48919</v>
      </c>
      <c r="D767" s="12">
        <f t="shared" si="101"/>
        <v>-8.5801501915000022E-2</v>
      </c>
      <c r="E767" s="3">
        <f t="shared" si="102"/>
        <v>174.10000000000147</v>
      </c>
      <c r="F767" s="3">
        <f t="shared" si="102"/>
        <v>27.900000000000702</v>
      </c>
      <c r="G767" s="4">
        <f t="shared" si="99"/>
        <v>0</v>
      </c>
      <c r="H767" s="4">
        <f t="shared" si="100"/>
        <v>137.43860485000056</v>
      </c>
      <c r="I767" s="4">
        <f t="shared" si="103"/>
        <v>8403.4875849499895</v>
      </c>
      <c r="J767" s="9">
        <f t="shared" si="104"/>
        <v>8868.2479739499886</v>
      </c>
      <c r="K767" s="8" t="str">
        <f t="shared" si="105"/>
        <v/>
      </c>
      <c r="L767" s="9">
        <f t="shared" si="106"/>
        <v>-464.76038899999912</v>
      </c>
      <c r="M767" s="9">
        <f t="shared" si="107"/>
        <v>0</v>
      </c>
      <c r="N767" s="9"/>
      <c r="O767" s="9"/>
    </row>
    <row r="768" spans="1:15" x14ac:dyDescent="0.25">
      <c r="A768" s="15">
        <v>42347</v>
      </c>
      <c r="B768" s="13">
        <v>1.5179800000000001</v>
      </c>
      <c r="C768" s="13">
        <v>1.4919800000000001</v>
      </c>
      <c r="D768" s="12">
        <f t="shared" si="101"/>
        <v>-7.2057641430000263E-2</v>
      </c>
      <c r="E768" s="3">
        <f t="shared" si="102"/>
        <v>-21.200000000001218</v>
      </c>
      <c r="F768" s="3">
        <f t="shared" si="102"/>
        <v>51.499999999999879</v>
      </c>
      <c r="G768" s="4">
        <f t="shared" si="99"/>
        <v>0</v>
      </c>
      <c r="H768" s="4">
        <f t="shared" si="100"/>
        <v>-88.87246775000105</v>
      </c>
      <c r="I768" s="4">
        <f t="shared" si="103"/>
        <v>8314.6151171999882</v>
      </c>
      <c r="J768" s="9">
        <f t="shared" si="104"/>
        <v>8868.2479739499886</v>
      </c>
      <c r="K768" s="8">
        <f t="shared" si="105"/>
        <v>6.2428662163740545E-2</v>
      </c>
      <c r="L768" s="9">
        <f t="shared" si="106"/>
        <v>-553.63285675000043</v>
      </c>
      <c r="M768" s="9">
        <f t="shared" si="107"/>
        <v>1</v>
      </c>
      <c r="N768" s="9"/>
      <c r="O768" s="9"/>
    </row>
    <row r="769" spans="1:15" x14ac:dyDescent="0.25">
      <c r="A769" s="15">
        <v>42348</v>
      </c>
      <c r="B769" s="13">
        <v>1.51586</v>
      </c>
      <c r="C769" s="13">
        <v>1.4971300000000001</v>
      </c>
      <c r="D769" s="12">
        <f t="shared" si="101"/>
        <v>-8.0944888205000343E-2</v>
      </c>
      <c r="E769" s="3">
        <f t="shared" si="102"/>
        <v>58.800000000001077</v>
      </c>
      <c r="F769" s="3">
        <f t="shared" si="102"/>
        <v>-16.200000000001769</v>
      </c>
      <c r="G769" s="4">
        <f t="shared" si="99"/>
        <v>0</v>
      </c>
      <c r="H769" s="4">
        <f t="shared" si="100"/>
        <v>80.08726170000341</v>
      </c>
      <c r="I769" s="4">
        <f t="shared" si="103"/>
        <v>8394.7023788999923</v>
      </c>
      <c r="J769" s="9">
        <f t="shared" si="104"/>
        <v>8868.2479739499886</v>
      </c>
      <c r="K769" s="8" t="str">
        <f t="shared" si="105"/>
        <v/>
      </c>
      <c r="L769" s="9">
        <f t="shared" si="106"/>
        <v>-473.54559504999634</v>
      </c>
      <c r="M769" s="9">
        <f t="shared" si="107"/>
        <v>0</v>
      </c>
      <c r="N769" s="9"/>
      <c r="O769" s="9"/>
    </row>
    <row r="770" spans="1:15" x14ac:dyDescent="0.25">
      <c r="A770" s="15">
        <v>42349</v>
      </c>
      <c r="B770" s="13">
        <v>1.5217400000000001</v>
      </c>
      <c r="C770" s="13">
        <v>1.4955099999999999</v>
      </c>
      <c r="D770" s="12">
        <f t="shared" si="101"/>
        <v>-7.2936162034999752E-2</v>
      </c>
      <c r="E770" s="3">
        <f t="shared" si="102"/>
        <v>-76.700000000000657</v>
      </c>
      <c r="F770" s="3">
        <f t="shared" si="102"/>
        <v>-42.49999999999865</v>
      </c>
      <c r="G770" s="4">
        <f t="shared" ref="G770:G833" si="108">IF(D770&gt;$T$2,-E770+1.3140285*F770,0)</f>
        <v>0</v>
      </c>
      <c r="H770" s="4">
        <f t="shared" ref="H770:H833" si="109">IF(D770&lt;$T$3,+E770-1.3140285*F770,0)</f>
        <v>-20.85378875000243</v>
      </c>
      <c r="I770" s="4">
        <f t="shared" si="103"/>
        <v>8373.8485901499898</v>
      </c>
      <c r="J770" s="9">
        <f t="shared" si="104"/>
        <v>8868.2479739499886</v>
      </c>
      <c r="K770" s="8">
        <f t="shared" si="105"/>
        <v>5.5749386491251829E-2</v>
      </c>
      <c r="L770" s="9">
        <f t="shared" si="106"/>
        <v>-494.39938379999876</v>
      </c>
      <c r="M770" s="9">
        <f t="shared" si="107"/>
        <v>1</v>
      </c>
      <c r="N770" s="9"/>
      <c r="O770" s="9"/>
    </row>
    <row r="771" spans="1:15" x14ac:dyDescent="0.25">
      <c r="A771" s="15">
        <v>42352</v>
      </c>
      <c r="B771" s="13">
        <v>1.51407</v>
      </c>
      <c r="C771" s="13">
        <v>1.49126</v>
      </c>
      <c r="D771" s="12">
        <f t="shared" ref="D771:D834" si="110">B771-(-0.3704666+1.3140285*C771)</f>
        <v>-7.5021540910000128E-2</v>
      </c>
      <c r="E771" s="3">
        <f t="shared" ref="E771:F834" si="111">(B772-B771)*10000</f>
        <v>-104.9000000000011</v>
      </c>
      <c r="F771" s="3">
        <f t="shared" si="111"/>
        <v>-4.2999999999993044</v>
      </c>
      <c r="G771" s="4">
        <f t="shared" si="108"/>
        <v>0</v>
      </c>
      <c r="H771" s="4">
        <f t="shared" si="109"/>
        <v>-99.249677450002011</v>
      </c>
      <c r="I771" s="4">
        <f t="shared" si="103"/>
        <v>8274.5989126999884</v>
      </c>
      <c r="J771" s="9">
        <f t="shared" si="104"/>
        <v>8868.2479739499886</v>
      </c>
      <c r="K771" s="8">
        <f t="shared" si="105"/>
        <v>6.6940963197444803E-2</v>
      </c>
      <c r="L771" s="9">
        <f t="shared" si="106"/>
        <v>-593.64906125000016</v>
      </c>
      <c r="M771" s="9">
        <f t="shared" si="107"/>
        <v>1</v>
      </c>
      <c r="N771" s="9"/>
      <c r="O771" s="9"/>
    </row>
    <row r="772" spans="1:15" x14ac:dyDescent="0.25">
      <c r="A772" s="15">
        <v>42353</v>
      </c>
      <c r="B772" s="13">
        <v>1.5035799999999999</v>
      </c>
      <c r="C772" s="13">
        <v>1.4908300000000001</v>
      </c>
      <c r="D772" s="12">
        <f t="shared" si="110"/>
        <v>-8.4946508655000308E-2</v>
      </c>
      <c r="E772" s="3">
        <f t="shared" si="111"/>
        <v>-34.799999999999272</v>
      </c>
      <c r="F772" s="3">
        <f t="shared" si="111"/>
        <v>-54.899999999999949</v>
      </c>
      <c r="G772" s="4">
        <f t="shared" si="108"/>
        <v>0</v>
      </c>
      <c r="H772" s="4">
        <f t="shared" si="109"/>
        <v>37.340164650000659</v>
      </c>
      <c r="I772" s="4">
        <f t="shared" ref="I772:I835" si="112">G772+H772+I771</f>
        <v>8311.939077349989</v>
      </c>
      <c r="J772" s="9">
        <f t="shared" ref="J772:J835" si="113">MAX(I772,J771)</f>
        <v>8868.2479739499886</v>
      </c>
      <c r="K772" s="8" t="str">
        <f t="shared" ref="K772:K835" si="114">IF(I772 &lt; I771, 1-I772/J772,"")</f>
        <v/>
      </c>
      <c r="L772" s="9">
        <f t="shared" ref="L772:L835" si="115">IF(J772=I772,L771,I772-J772)</f>
        <v>-556.30889659999957</v>
      </c>
      <c r="M772" s="9">
        <f t="shared" si="107"/>
        <v>0</v>
      </c>
      <c r="N772" s="9"/>
      <c r="O772" s="9"/>
    </row>
    <row r="773" spans="1:15" x14ac:dyDescent="0.25">
      <c r="A773" s="15">
        <v>42354</v>
      </c>
      <c r="B773" s="13">
        <v>1.5001</v>
      </c>
      <c r="C773" s="13">
        <v>1.4853400000000001</v>
      </c>
      <c r="D773" s="12">
        <f t="shared" si="110"/>
        <v>-8.1212492190000374E-2</v>
      </c>
      <c r="E773" s="3">
        <f t="shared" si="111"/>
        <v>-105.5000000000006</v>
      </c>
      <c r="F773" s="3">
        <f t="shared" si="111"/>
        <v>-14.200000000001989</v>
      </c>
      <c r="G773" s="4">
        <f t="shared" si="108"/>
        <v>0</v>
      </c>
      <c r="H773" s="4">
        <f t="shared" si="109"/>
        <v>-86.840795299997978</v>
      </c>
      <c r="I773" s="4">
        <f t="shared" si="112"/>
        <v>8225.0982820499903</v>
      </c>
      <c r="J773" s="9">
        <f t="shared" si="113"/>
        <v>8868.2479739499886</v>
      </c>
      <c r="K773" s="8">
        <f t="shared" si="114"/>
        <v>7.2522745618888496E-2</v>
      </c>
      <c r="L773" s="9">
        <f t="shared" si="115"/>
        <v>-643.14969189999829</v>
      </c>
      <c r="M773" s="9">
        <f t="shared" si="107"/>
        <v>1</v>
      </c>
      <c r="N773" s="9"/>
      <c r="O773" s="9"/>
    </row>
    <row r="774" spans="1:15" x14ac:dyDescent="0.25">
      <c r="A774" s="15">
        <v>42355</v>
      </c>
      <c r="B774" s="13">
        <v>1.4895499999999999</v>
      </c>
      <c r="C774" s="13">
        <v>1.4839199999999999</v>
      </c>
      <c r="D774" s="12">
        <f t="shared" si="110"/>
        <v>-8.9896571720000207E-2</v>
      </c>
      <c r="E774" s="3">
        <f t="shared" si="111"/>
        <v>-4.9999999999994493</v>
      </c>
      <c r="F774" s="3">
        <f t="shared" si="111"/>
        <v>-72.200000000000045</v>
      </c>
      <c r="G774" s="4">
        <f t="shared" si="108"/>
        <v>0</v>
      </c>
      <c r="H774" s="4">
        <f t="shared" si="109"/>
        <v>89.872857700000623</v>
      </c>
      <c r="I774" s="4">
        <f t="shared" si="112"/>
        <v>8314.9711397499905</v>
      </c>
      <c r="J774" s="9">
        <f t="shared" si="113"/>
        <v>8868.2479739499886</v>
      </c>
      <c r="K774" s="8" t="str">
        <f t="shared" si="114"/>
        <v/>
      </c>
      <c r="L774" s="9">
        <f t="shared" si="115"/>
        <v>-553.27683419999812</v>
      </c>
      <c r="M774" s="9">
        <f t="shared" ref="M774:M837" si="116">IF(L774&lt;L773,1,IF(L774=L773,"",0))</f>
        <v>0</v>
      </c>
      <c r="N774" s="9"/>
      <c r="O774" s="9"/>
    </row>
    <row r="775" spans="1:15" x14ac:dyDescent="0.25">
      <c r="A775" s="15">
        <v>42356</v>
      </c>
      <c r="B775" s="13">
        <v>1.48905</v>
      </c>
      <c r="C775" s="13">
        <v>1.4766999999999999</v>
      </c>
      <c r="D775" s="12">
        <f t="shared" si="110"/>
        <v>-8.0909285950000021E-2</v>
      </c>
      <c r="E775" s="3">
        <f t="shared" si="111"/>
        <v>-7.9999999999991189</v>
      </c>
      <c r="F775" s="3">
        <f t="shared" si="111"/>
        <v>1.6000000000016001</v>
      </c>
      <c r="G775" s="4">
        <f t="shared" si="108"/>
        <v>0</v>
      </c>
      <c r="H775" s="4">
        <f t="shared" si="109"/>
        <v>-10.102445600001221</v>
      </c>
      <c r="I775" s="4">
        <f t="shared" si="112"/>
        <v>8304.8686941499891</v>
      </c>
      <c r="J775" s="9">
        <f t="shared" si="113"/>
        <v>8868.2479739499886</v>
      </c>
      <c r="K775" s="8">
        <f t="shared" si="114"/>
        <v>6.3527686805206263E-2</v>
      </c>
      <c r="L775" s="9">
        <f t="shared" si="115"/>
        <v>-563.37927979999949</v>
      </c>
      <c r="M775" s="9">
        <f t="shared" si="116"/>
        <v>1</v>
      </c>
      <c r="N775" s="9"/>
      <c r="O775" s="9"/>
    </row>
    <row r="776" spans="1:15" x14ac:dyDescent="0.25">
      <c r="A776" s="15">
        <v>42359</v>
      </c>
      <c r="B776" s="13">
        <v>1.4882500000000001</v>
      </c>
      <c r="C776" s="13">
        <v>1.4768600000000001</v>
      </c>
      <c r="D776" s="12">
        <f t="shared" si="110"/>
        <v>-8.1919530510000227E-2</v>
      </c>
      <c r="E776" s="3">
        <f t="shared" si="111"/>
        <v>-57.000000000000384</v>
      </c>
      <c r="F776" s="3">
        <f t="shared" si="111"/>
        <v>-133.49999999999972</v>
      </c>
      <c r="G776" s="4">
        <f t="shared" si="108"/>
        <v>0</v>
      </c>
      <c r="H776" s="4">
        <f t="shared" si="109"/>
        <v>118.42280474999926</v>
      </c>
      <c r="I776" s="4">
        <f t="shared" si="112"/>
        <v>8423.2914988999892</v>
      </c>
      <c r="J776" s="9">
        <f t="shared" si="113"/>
        <v>8868.2479739499886</v>
      </c>
      <c r="K776" s="8" t="str">
        <f t="shared" si="114"/>
        <v/>
      </c>
      <c r="L776" s="9">
        <f t="shared" si="115"/>
        <v>-444.95647504999943</v>
      </c>
      <c r="M776" s="9">
        <f t="shared" si="116"/>
        <v>0</v>
      </c>
      <c r="N776" s="9"/>
      <c r="O776" s="9"/>
    </row>
    <row r="777" spans="1:15" x14ac:dyDescent="0.25">
      <c r="A777" s="15">
        <v>42360</v>
      </c>
      <c r="B777" s="13">
        <v>1.48255</v>
      </c>
      <c r="C777" s="13">
        <v>1.4635100000000001</v>
      </c>
      <c r="D777" s="12">
        <f t="shared" si="110"/>
        <v>-7.0077250034999983E-2</v>
      </c>
      <c r="E777" s="3">
        <f t="shared" si="111"/>
        <v>43.999999999999595</v>
      </c>
      <c r="F777" s="3">
        <f t="shared" si="111"/>
        <v>90.999999999998863</v>
      </c>
      <c r="G777" s="4">
        <f t="shared" si="108"/>
        <v>0</v>
      </c>
      <c r="H777" s="4">
        <f t="shared" si="109"/>
        <v>-75.576593499998921</v>
      </c>
      <c r="I777" s="4">
        <f t="shared" si="112"/>
        <v>8347.714905399991</v>
      </c>
      <c r="J777" s="9">
        <f t="shared" si="113"/>
        <v>8868.2479739499886</v>
      </c>
      <c r="K777" s="8">
        <f t="shared" si="114"/>
        <v>5.8696268990113487E-2</v>
      </c>
      <c r="L777" s="9">
        <f t="shared" si="115"/>
        <v>-520.53306854999755</v>
      </c>
      <c r="M777" s="9">
        <f t="shared" si="116"/>
        <v>1</v>
      </c>
      <c r="N777" s="9"/>
      <c r="O777" s="9"/>
    </row>
    <row r="778" spans="1:15" x14ac:dyDescent="0.25">
      <c r="A778" s="15">
        <v>42361</v>
      </c>
      <c r="B778" s="13">
        <v>1.48695</v>
      </c>
      <c r="C778" s="13">
        <v>1.47261</v>
      </c>
      <c r="D778" s="12">
        <f t="shared" si="110"/>
        <v>-7.7634909385000173E-2</v>
      </c>
      <c r="E778" s="3">
        <f t="shared" si="111"/>
        <v>31.399999999999206</v>
      </c>
      <c r="F778" s="3">
        <f t="shared" si="111"/>
        <v>-23.699999999999832</v>
      </c>
      <c r="G778" s="4">
        <f t="shared" si="108"/>
        <v>0</v>
      </c>
      <c r="H778" s="4">
        <f t="shared" si="109"/>
        <v>62.542475449998989</v>
      </c>
      <c r="I778" s="4">
        <f t="shared" si="112"/>
        <v>8410.2573808499892</v>
      </c>
      <c r="J778" s="9">
        <f t="shared" si="113"/>
        <v>8868.2479739499886</v>
      </c>
      <c r="K778" s="8" t="str">
        <f t="shared" si="114"/>
        <v/>
      </c>
      <c r="L778" s="9">
        <f t="shared" si="115"/>
        <v>-457.99059309999939</v>
      </c>
      <c r="M778" s="9">
        <f t="shared" si="116"/>
        <v>0</v>
      </c>
      <c r="N778" s="9"/>
      <c r="O778" s="9"/>
    </row>
    <row r="779" spans="1:15" x14ac:dyDescent="0.25">
      <c r="A779" s="15">
        <v>42362</v>
      </c>
      <c r="B779" s="13">
        <v>1.4900899999999999</v>
      </c>
      <c r="C779" s="13">
        <v>1.47024</v>
      </c>
      <c r="D779" s="12">
        <f t="shared" si="110"/>
        <v>-7.1380661840000137E-2</v>
      </c>
      <c r="E779" s="3">
        <f t="shared" si="111"/>
        <v>25.700000000001832</v>
      </c>
      <c r="F779" s="3">
        <f t="shared" si="111"/>
        <v>-17.899999999999583</v>
      </c>
      <c r="G779" s="4">
        <f t="shared" si="108"/>
        <v>0</v>
      </c>
      <c r="H779" s="4">
        <f t="shared" si="109"/>
        <v>49.22111015000128</v>
      </c>
      <c r="I779" s="4">
        <f t="shared" si="112"/>
        <v>8459.4784909999908</v>
      </c>
      <c r="J779" s="9">
        <f t="shared" si="113"/>
        <v>8868.2479739499886</v>
      </c>
      <c r="K779" s="8" t="str">
        <f t="shared" si="114"/>
        <v/>
      </c>
      <c r="L779" s="9">
        <f t="shared" si="115"/>
        <v>-408.76948294999784</v>
      </c>
      <c r="M779" s="9">
        <f t="shared" si="116"/>
        <v>0</v>
      </c>
      <c r="N779" s="9"/>
      <c r="O779" s="9"/>
    </row>
    <row r="780" spans="1:15" x14ac:dyDescent="0.25">
      <c r="A780" s="15">
        <v>42363</v>
      </c>
      <c r="B780" s="13">
        <v>1.4926600000000001</v>
      </c>
      <c r="C780" s="13">
        <v>1.46845</v>
      </c>
      <c r="D780" s="12">
        <f t="shared" si="110"/>
        <v>-6.6458550824999962E-2</v>
      </c>
      <c r="E780" s="3">
        <f t="shared" si="111"/>
        <v>-48.000000000001378</v>
      </c>
      <c r="F780" s="3">
        <f t="shared" si="111"/>
        <v>17.000000000000348</v>
      </c>
      <c r="G780" s="4">
        <f t="shared" si="108"/>
        <v>0</v>
      </c>
      <c r="H780" s="4">
        <f t="shared" si="109"/>
        <v>-70.33848450000184</v>
      </c>
      <c r="I780" s="4">
        <f t="shared" si="112"/>
        <v>8389.1400064999889</v>
      </c>
      <c r="J780" s="9">
        <f t="shared" si="113"/>
        <v>8868.2479739499886</v>
      </c>
      <c r="K780" s="8">
        <f t="shared" si="114"/>
        <v>5.4025098176929021E-2</v>
      </c>
      <c r="L780" s="9">
        <f t="shared" si="115"/>
        <v>-479.10796744999971</v>
      </c>
      <c r="M780" s="9">
        <f t="shared" si="116"/>
        <v>1</v>
      </c>
      <c r="N780" s="9"/>
      <c r="O780" s="9"/>
    </row>
    <row r="781" spans="1:15" x14ac:dyDescent="0.25">
      <c r="A781" s="15">
        <v>42366</v>
      </c>
      <c r="B781" s="13">
        <v>1.48786</v>
      </c>
      <c r="C781" s="13">
        <v>1.4701500000000001</v>
      </c>
      <c r="D781" s="12">
        <f t="shared" si="110"/>
        <v>-7.3492399275000064E-2</v>
      </c>
      <c r="E781" s="3">
        <f t="shared" si="111"/>
        <v>-66.100000000000051</v>
      </c>
      <c r="F781" s="3">
        <f t="shared" si="111"/>
        <v>8.399999999999519</v>
      </c>
      <c r="G781" s="4">
        <f t="shared" si="108"/>
        <v>0</v>
      </c>
      <c r="H781" s="4">
        <f t="shared" si="109"/>
        <v>-77.137839399999422</v>
      </c>
      <c r="I781" s="4">
        <f t="shared" si="112"/>
        <v>8312.0021670999886</v>
      </c>
      <c r="J781" s="9">
        <f t="shared" si="113"/>
        <v>8868.2479739499886</v>
      </c>
      <c r="K781" s="8">
        <f t="shared" si="114"/>
        <v>6.2723303236889905E-2</v>
      </c>
      <c r="L781" s="9">
        <f t="shared" si="115"/>
        <v>-556.24580685000001</v>
      </c>
      <c r="M781" s="9">
        <f t="shared" si="116"/>
        <v>1</v>
      </c>
      <c r="N781" s="9"/>
      <c r="O781" s="9"/>
    </row>
    <row r="782" spans="1:15" x14ac:dyDescent="0.25">
      <c r="A782" s="15">
        <v>42367</v>
      </c>
      <c r="B782" s="13">
        <v>1.48125</v>
      </c>
      <c r="C782" s="13">
        <v>1.47099</v>
      </c>
      <c r="D782" s="12">
        <f t="shared" si="110"/>
        <v>-8.1206183215000172E-2</v>
      </c>
      <c r="E782" s="3">
        <f t="shared" si="111"/>
        <v>0.20000000000131024</v>
      </c>
      <c r="F782" s="3">
        <f t="shared" si="111"/>
        <v>-66.29999999999913</v>
      </c>
      <c r="G782" s="4">
        <f t="shared" si="108"/>
        <v>0</v>
      </c>
      <c r="H782" s="4">
        <f t="shared" si="109"/>
        <v>87.320089550000176</v>
      </c>
      <c r="I782" s="4">
        <f t="shared" si="112"/>
        <v>8399.322256649988</v>
      </c>
      <c r="J782" s="9">
        <f t="shared" si="113"/>
        <v>8868.2479739499886</v>
      </c>
      <c r="K782" s="8" t="str">
        <f t="shared" si="114"/>
        <v/>
      </c>
      <c r="L782" s="9">
        <f t="shared" si="115"/>
        <v>-468.92571730000054</v>
      </c>
      <c r="M782" s="9">
        <f t="shared" si="116"/>
        <v>0</v>
      </c>
      <c r="N782" s="9"/>
      <c r="O782" s="9"/>
    </row>
    <row r="783" spans="1:15" x14ac:dyDescent="0.25">
      <c r="A783" s="15">
        <v>42368</v>
      </c>
      <c r="B783" s="13">
        <v>1.4812700000000001</v>
      </c>
      <c r="C783" s="13">
        <v>1.4643600000000001</v>
      </c>
      <c r="D783" s="12">
        <f t="shared" si="110"/>
        <v>-7.2474174260000135E-2</v>
      </c>
      <c r="E783" s="3">
        <f t="shared" si="111"/>
        <v>-83.400000000000148</v>
      </c>
      <c r="F783" s="3">
        <f t="shared" si="111"/>
        <v>114.6999999999987</v>
      </c>
      <c r="G783" s="4">
        <f t="shared" si="108"/>
        <v>0</v>
      </c>
      <c r="H783" s="4">
        <f t="shared" si="109"/>
        <v>-234.11906894999845</v>
      </c>
      <c r="I783" s="4">
        <f t="shared" si="112"/>
        <v>8165.2031876999899</v>
      </c>
      <c r="J783" s="9">
        <f t="shared" si="113"/>
        <v>8868.2479739499886</v>
      </c>
      <c r="K783" s="8">
        <f t="shared" si="114"/>
        <v>7.9276626940874451E-2</v>
      </c>
      <c r="L783" s="9">
        <f t="shared" si="115"/>
        <v>-703.04478624999865</v>
      </c>
      <c r="M783" s="9">
        <f t="shared" si="116"/>
        <v>1</v>
      </c>
      <c r="N783" s="9"/>
      <c r="O783" s="9"/>
    </row>
    <row r="784" spans="1:15" x14ac:dyDescent="0.25">
      <c r="A784" s="15">
        <v>42369</v>
      </c>
      <c r="B784" s="13">
        <v>1.4729300000000001</v>
      </c>
      <c r="C784" s="13">
        <v>1.47583</v>
      </c>
      <c r="D784" s="12">
        <f t="shared" si="110"/>
        <v>-9.5886081154999969E-2</v>
      </c>
      <c r="E784" s="3">
        <f t="shared" si="111"/>
        <v>0</v>
      </c>
      <c r="F784" s="3">
        <f t="shared" si="111"/>
        <v>0</v>
      </c>
      <c r="G784" s="4">
        <f t="shared" si="108"/>
        <v>0</v>
      </c>
      <c r="H784" s="4">
        <f t="shared" si="109"/>
        <v>0</v>
      </c>
      <c r="I784" s="4">
        <f t="shared" si="112"/>
        <v>8165.2031876999899</v>
      </c>
      <c r="J784" s="9">
        <f t="shared" si="113"/>
        <v>8868.2479739499886</v>
      </c>
      <c r="K784" s="8" t="str">
        <f t="shared" si="114"/>
        <v/>
      </c>
      <c r="L784" s="9">
        <f t="shared" si="115"/>
        <v>-703.04478624999865</v>
      </c>
      <c r="M784" s="9" t="str">
        <f t="shared" si="116"/>
        <v/>
      </c>
      <c r="N784" s="9"/>
      <c r="O784" s="9"/>
    </row>
    <row r="785" spans="1:15" x14ac:dyDescent="0.25">
      <c r="A785" s="15">
        <v>42370</v>
      </c>
      <c r="B785" s="13">
        <v>1.4729300000000001</v>
      </c>
      <c r="C785" s="13">
        <v>1.47583</v>
      </c>
      <c r="D785" s="12">
        <f t="shared" si="110"/>
        <v>-9.5886081154999969E-2</v>
      </c>
      <c r="E785" s="3">
        <f t="shared" si="111"/>
        <v>-17.200000000001658</v>
      </c>
      <c r="F785" s="3">
        <f t="shared" si="111"/>
        <v>-15.899999999999803</v>
      </c>
      <c r="G785" s="4">
        <f t="shared" si="108"/>
        <v>0</v>
      </c>
      <c r="H785" s="4">
        <f t="shared" si="109"/>
        <v>3.6930531499980823</v>
      </c>
      <c r="I785" s="4">
        <f t="shared" si="112"/>
        <v>8168.8962408499883</v>
      </c>
      <c r="J785" s="9">
        <f t="shared" si="113"/>
        <v>8868.2479739499886</v>
      </c>
      <c r="K785" s="8" t="str">
        <f t="shared" si="114"/>
        <v/>
      </c>
      <c r="L785" s="9">
        <f t="shared" si="115"/>
        <v>-699.35173310000027</v>
      </c>
      <c r="M785" s="9">
        <f t="shared" si="116"/>
        <v>0</v>
      </c>
      <c r="N785" s="9"/>
      <c r="O785" s="9"/>
    </row>
    <row r="786" spans="1:15" x14ac:dyDescent="0.25">
      <c r="A786" s="15">
        <v>42373</v>
      </c>
      <c r="B786" s="13">
        <v>1.4712099999999999</v>
      </c>
      <c r="C786" s="13">
        <v>1.47424</v>
      </c>
      <c r="D786" s="12">
        <f t="shared" si="110"/>
        <v>-9.5516775839999957E-2</v>
      </c>
      <c r="E786" s="3">
        <f t="shared" si="111"/>
        <v>-38.899999999999494</v>
      </c>
      <c r="F786" s="3">
        <f t="shared" si="111"/>
        <v>57.79999999999896</v>
      </c>
      <c r="G786" s="4">
        <f t="shared" si="108"/>
        <v>0</v>
      </c>
      <c r="H786" s="4">
        <f t="shared" si="109"/>
        <v>-114.85084729999814</v>
      </c>
      <c r="I786" s="4">
        <f t="shared" si="112"/>
        <v>8054.04539354999</v>
      </c>
      <c r="J786" s="9">
        <f t="shared" si="113"/>
        <v>8868.2479739499886</v>
      </c>
      <c r="K786" s="8">
        <f t="shared" si="114"/>
        <v>9.1810984851988353E-2</v>
      </c>
      <c r="L786" s="9">
        <f t="shared" si="115"/>
        <v>-814.20258039999862</v>
      </c>
      <c r="M786" s="9">
        <f t="shared" si="116"/>
        <v>1</v>
      </c>
      <c r="N786" s="9"/>
      <c r="O786" s="9"/>
    </row>
    <row r="787" spans="1:15" x14ac:dyDescent="0.25">
      <c r="A787" s="15">
        <v>42374</v>
      </c>
      <c r="B787" s="13">
        <v>1.46732</v>
      </c>
      <c r="C787" s="13">
        <v>1.4800199999999999</v>
      </c>
      <c r="D787" s="12">
        <f t="shared" si="110"/>
        <v>-0.10700186057000005</v>
      </c>
      <c r="E787" s="3">
        <f t="shared" si="111"/>
        <v>-43.599999999999199</v>
      </c>
      <c r="F787" s="3">
        <f t="shared" si="111"/>
        <v>-65.599999999999</v>
      </c>
      <c r="G787" s="4">
        <f t="shared" si="108"/>
        <v>0</v>
      </c>
      <c r="H787" s="4">
        <f t="shared" si="109"/>
        <v>42.600269599999493</v>
      </c>
      <c r="I787" s="4">
        <f t="shared" si="112"/>
        <v>8096.6456631499896</v>
      </c>
      <c r="J787" s="9">
        <f t="shared" si="113"/>
        <v>8868.2479739499886</v>
      </c>
      <c r="K787" s="8" t="str">
        <f t="shared" si="114"/>
        <v/>
      </c>
      <c r="L787" s="9">
        <f t="shared" si="115"/>
        <v>-771.60231079999903</v>
      </c>
      <c r="M787" s="9">
        <f t="shared" si="116"/>
        <v>0</v>
      </c>
      <c r="N787" s="9"/>
      <c r="O787" s="9"/>
    </row>
    <row r="788" spans="1:15" x14ac:dyDescent="0.25">
      <c r="A788" s="15">
        <v>42375</v>
      </c>
      <c r="B788" s="13">
        <v>1.46296</v>
      </c>
      <c r="C788" s="13">
        <v>1.47346</v>
      </c>
      <c r="D788" s="12">
        <f t="shared" si="110"/>
        <v>-0.10274183360999989</v>
      </c>
      <c r="E788" s="3">
        <f t="shared" si="111"/>
        <v>-13.199999999999878</v>
      </c>
      <c r="F788" s="3">
        <f t="shared" si="111"/>
        <v>-217.40000000000092</v>
      </c>
      <c r="G788" s="4">
        <f t="shared" si="108"/>
        <v>0</v>
      </c>
      <c r="H788" s="4">
        <f t="shared" si="109"/>
        <v>272.46979590000132</v>
      </c>
      <c r="I788" s="4">
        <f t="shared" si="112"/>
        <v>8369.11545904999</v>
      </c>
      <c r="J788" s="9">
        <f t="shared" si="113"/>
        <v>8868.2479739499886</v>
      </c>
      <c r="K788" s="8" t="str">
        <f t="shared" si="114"/>
        <v/>
      </c>
      <c r="L788" s="9">
        <f t="shared" si="115"/>
        <v>-499.13251489999857</v>
      </c>
      <c r="M788" s="9">
        <f t="shared" si="116"/>
        <v>0</v>
      </c>
      <c r="N788" s="9"/>
      <c r="O788" s="9"/>
    </row>
    <row r="789" spans="1:15" x14ac:dyDescent="0.25">
      <c r="A789" s="15">
        <v>42376</v>
      </c>
      <c r="B789" s="13">
        <v>1.4616400000000001</v>
      </c>
      <c r="C789" s="13">
        <v>1.4517199999999999</v>
      </c>
      <c r="D789" s="12">
        <f t="shared" si="110"/>
        <v>-7.5494854020000002E-2</v>
      </c>
      <c r="E789" s="3">
        <f t="shared" si="111"/>
        <v>-98.899999999999551</v>
      </c>
      <c r="F789" s="3">
        <f t="shared" si="111"/>
        <v>-81.299999999999699</v>
      </c>
      <c r="G789" s="4">
        <f t="shared" si="108"/>
        <v>0</v>
      </c>
      <c r="H789" s="4">
        <f t="shared" si="109"/>
        <v>7.9305170500000628</v>
      </c>
      <c r="I789" s="4">
        <f t="shared" si="112"/>
        <v>8377.0459760999893</v>
      </c>
      <c r="J789" s="9">
        <f t="shared" si="113"/>
        <v>8868.2479739499886</v>
      </c>
      <c r="K789" s="8" t="str">
        <f t="shared" si="114"/>
        <v/>
      </c>
      <c r="L789" s="9">
        <f t="shared" si="115"/>
        <v>-491.20199784999932</v>
      </c>
      <c r="M789" s="9">
        <f t="shared" si="116"/>
        <v>0</v>
      </c>
      <c r="N789" s="9"/>
      <c r="O789" s="9"/>
    </row>
    <row r="790" spans="1:15" x14ac:dyDescent="0.25">
      <c r="A790" s="15">
        <v>42377</v>
      </c>
      <c r="B790" s="13">
        <v>1.4517500000000001</v>
      </c>
      <c r="C790" s="13">
        <v>1.4435899999999999</v>
      </c>
      <c r="D790" s="12">
        <f t="shared" si="110"/>
        <v>-7.4701802314999899E-2</v>
      </c>
      <c r="E790" s="3">
        <f t="shared" si="111"/>
        <v>23.199999999998777</v>
      </c>
      <c r="F790" s="3">
        <f t="shared" si="111"/>
        <v>126.20000000000076</v>
      </c>
      <c r="G790" s="4">
        <f t="shared" si="108"/>
        <v>0</v>
      </c>
      <c r="H790" s="4">
        <f t="shared" si="109"/>
        <v>-142.63039670000222</v>
      </c>
      <c r="I790" s="4">
        <f t="shared" si="112"/>
        <v>8234.4155793999871</v>
      </c>
      <c r="J790" s="9">
        <f t="shared" si="113"/>
        <v>8868.2479739499886</v>
      </c>
      <c r="K790" s="8">
        <f t="shared" si="114"/>
        <v>7.1472109982924525E-2</v>
      </c>
      <c r="L790" s="9">
        <f t="shared" si="115"/>
        <v>-633.83239455000148</v>
      </c>
      <c r="M790" s="9">
        <f t="shared" si="116"/>
        <v>1</v>
      </c>
      <c r="N790" s="9"/>
      <c r="O790" s="9"/>
    </row>
    <row r="791" spans="1:15" x14ac:dyDescent="0.25">
      <c r="A791" s="15">
        <v>42380</v>
      </c>
      <c r="B791" s="13">
        <v>1.45407</v>
      </c>
      <c r="C791" s="13">
        <v>1.45621</v>
      </c>
      <c r="D791" s="12">
        <f t="shared" si="110"/>
        <v>-8.8964841984999987E-2</v>
      </c>
      <c r="E791" s="3">
        <f t="shared" si="111"/>
        <v>-93.399999999999039</v>
      </c>
      <c r="F791" s="3">
        <f t="shared" si="111"/>
        <v>-84.699999999999775</v>
      </c>
      <c r="G791" s="4">
        <f t="shared" si="108"/>
        <v>0</v>
      </c>
      <c r="H791" s="4">
        <f t="shared" si="109"/>
        <v>17.898213950000667</v>
      </c>
      <c r="I791" s="4">
        <f t="shared" si="112"/>
        <v>8252.3137933499875</v>
      </c>
      <c r="J791" s="9">
        <f t="shared" si="113"/>
        <v>8868.2479739499886</v>
      </c>
      <c r="K791" s="8" t="str">
        <f t="shared" si="114"/>
        <v/>
      </c>
      <c r="L791" s="9">
        <f t="shared" si="115"/>
        <v>-615.93418060000113</v>
      </c>
      <c r="M791" s="9">
        <f t="shared" si="116"/>
        <v>0</v>
      </c>
      <c r="N791" s="9"/>
      <c r="O791" s="9"/>
    </row>
    <row r="792" spans="1:15" x14ac:dyDescent="0.25">
      <c r="A792" s="15">
        <v>42381</v>
      </c>
      <c r="B792" s="13">
        <v>1.4447300000000001</v>
      </c>
      <c r="C792" s="13">
        <v>1.44774</v>
      </c>
      <c r="D792" s="12">
        <f t="shared" si="110"/>
        <v>-8.717502058999993E-2</v>
      </c>
      <c r="E792" s="3">
        <f t="shared" si="111"/>
        <v>-41.999999999999815</v>
      </c>
      <c r="F792" s="3">
        <f t="shared" si="111"/>
        <v>13.699999999998713</v>
      </c>
      <c r="G792" s="4">
        <f t="shared" si="108"/>
        <v>0</v>
      </c>
      <c r="H792" s="4">
        <f t="shared" si="109"/>
        <v>-60.002190449998125</v>
      </c>
      <c r="I792" s="4">
        <f t="shared" si="112"/>
        <v>8192.3116028999902</v>
      </c>
      <c r="J792" s="9">
        <f t="shared" si="113"/>
        <v>8868.2479739499886</v>
      </c>
      <c r="K792" s="8">
        <f t="shared" si="114"/>
        <v>7.6219832038473156E-2</v>
      </c>
      <c r="L792" s="9">
        <f t="shared" si="115"/>
        <v>-675.93637104999834</v>
      </c>
      <c r="M792" s="9">
        <f t="shared" si="116"/>
        <v>1</v>
      </c>
      <c r="N792" s="9"/>
      <c r="O792" s="9"/>
    </row>
    <row r="793" spans="1:15" x14ac:dyDescent="0.25">
      <c r="A793" s="15">
        <v>42382</v>
      </c>
      <c r="B793" s="13">
        <v>1.4405300000000001</v>
      </c>
      <c r="C793" s="13">
        <v>1.4491099999999999</v>
      </c>
      <c r="D793" s="12">
        <f t="shared" si="110"/>
        <v>-9.3175239635000073E-2</v>
      </c>
      <c r="E793" s="3">
        <f t="shared" si="111"/>
        <v>5.5999999999989392</v>
      </c>
      <c r="F793" s="3">
        <f t="shared" si="111"/>
        <v>-6.599999999998829</v>
      </c>
      <c r="G793" s="4">
        <f t="shared" si="108"/>
        <v>0</v>
      </c>
      <c r="H793" s="4">
        <f t="shared" si="109"/>
        <v>14.272588099997401</v>
      </c>
      <c r="I793" s="4">
        <f t="shared" si="112"/>
        <v>8206.5841909999872</v>
      </c>
      <c r="J793" s="9">
        <f t="shared" si="113"/>
        <v>8868.2479739499886</v>
      </c>
      <c r="K793" s="8" t="str">
        <f t="shared" si="114"/>
        <v/>
      </c>
      <c r="L793" s="9">
        <f t="shared" si="115"/>
        <v>-661.6637829500014</v>
      </c>
      <c r="M793" s="9">
        <f t="shared" si="116"/>
        <v>0</v>
      </c>
      <c r="N793" s="9"/>
      <c r="O793" s="9"/>
    </row>
    <row r="794" spans="1:15" x14ac:dyDescent="0.25">
      <c r="A794" s="15">
        <v>42383</v>
      </c>
      <c r="B794" s="13">
        <v>1.44109</v>
      </c>
      <c r="C794" s="13">
        <v>1.44845</v>
      </c>
      <c r="D794" s="12">
        <f t="shared" si="110"/>
        <v>-9.1747980825000131E-2</v>
      </c>
      <c r="E794" s="3">
        <f t="shared" si="111"/>
        <v>-162.40000000000032</v>
      </c>
      <c r="F794" s="3">
        <f t="shared" si="111"/>
        <v>-214.19999999999993</v>
      </c>
      <c r="G794" s="4">
        <f t="shared" si="108"/>
        <v>0</v>
      </c>
      <c r="H794" s="4">
        <f t="shared" si="109"/>
        <v>119.0649046999996</v>
      </c>
      <c r="I794" s="4">
        <f t="shared" si="112"/>
        <v>8325.649095699986</v>
      </c>
      <c r="J794" s="9">
        <f t="shared" si="113"/>
        <v>8868.2479739499886</v>
      </c>
      <c r="K794" s="8" t="str">
        <f t="shared" si="114"/>
        <v/>
      </c>
      <c r="L794" s="9">
        <f t="shared" si="115"/>
        <v>-542.5988782500026</v>
      </c>
      <c r="M794" s="9">
        <f t="shared" si="116"/>
        <v>0</v>
      </c>
      <c r="N794" s="9"/>
      <c r="O794" s="9"/>
    </row>
    <row r="795" spans="1:15" x14ac:dyDescent="0.25">
      <c r="A795" s="15">
        <v>42384</v>
      </c>
      <c r="B795" s="13">
        <v>1.4248499999999999</v>
      </c>
      <c r="C795" s="13">
        <v>1.42703</v>
      </c>
      <c r="D795" s="12">
        <f t="shared" si="110"/>
        <v>-7.9841490354999989E-2</v>
      </c>
      <c r="E795" s="3">
        <f t="shared" si="111"/>
        <v>-6.8999999999985739</v>
      </c>
      <c r="F795" s="3">
        <f t="shared" si="111"/>
        <v>43.800000000000509</v>
      </c>
      <c r="G795" s="4">
        <f t="shared" si="108"/>
        <v>0</v>
      </c>
      <c r="H795" s="4">
        <f t="shared" si="109"/>
        <v>-64.454448299999243</v>
      </c>
      <c r="I795" s="4">
        <f t="shared" si="112"/>
        <v>8261.1946473999869</v>
      </c>
      <c r="J795" s="9">
        <f t="shared" si="113"/>
        <v>8868.2479739499886</v>
      </c>
      <c r="K795" s="8">
        <f t="shared" si="114"/>
        <v>6.8452452878312475E-2</v>
      </c>
      <c r="L795" s="9">
        <f t="shared" si="115"/>
        <v>-607.05332655000166</v>
      </c>
      <c r="M795" s="9">
        <f t="shared" si="116"/>
        <v>1</v>
      </c>
      <c r="N795" s="9"/>
      <c r="O795" s="9"/>
    </row>
    <row r="796" spans="1:15" x14ac:dyDescent="0.25">
      <c r="A796" s="15">
        <v>42387</v>
      </c>
      <c r="B796" s="13">
        <v>1.4241600000000001</v>
      </c>
      <c r="C796" s="13">
        <v>1.4314100000000001</v>
      </c>
      <c r="D796" s="12">
        <f t="shared" si="110"/>
        <v>-8.6286935184999969E-2</v>
      </c>
      <c r="E796" s="3">
        <f t="shared" si="111"/>
        <v>-84.600000000001344</v>
      </c>
      <c r="F796" s="3">
        <f t="shared" si="111"/>
        <v>-109.6000000000008</v>
      </c>
      <c r="G796" s="4">
        <f t="shared" si="108"/>
        <v>0</v>
      </c>
      <c r="H796" s="4">
        <f t="shared" si="109"/>
        <v>59.417523599999711</v>
      </c>
      <c r="I796" s="4">
        <f t="shared" si="112"/>
        <v>8320.6121709999861</v>
      </c>
      <c r="J796" s="9">
        <f t="shared" si="113"/>
        <v>8868.2479739499886</v>
      </c>
      <c r="K796" s="8" t="str">
        <f t="shared" si="114"/>
        <v/>
      </c>
      <c r="L796" s="9">
        <f t="shared" si="115"/>
        <v>-547.63580295000247</v>
      </c>
      <c r="M796" s="9">
        <f t="shared" si="116"/>
        <v>0</v>
      </c>
      <c r="N796" s="9"/>
      <c r="O796" s="9"/>
    </row>
    <row r="797" spans="1:15" x14ac:dyDescent="0.25">
      <c r="A797" s="15">
        <v>42388</v>
      </c>
      <c r="B797" s="13">
        <v>1.4157</v>
      </c>
      <c r="C797" s="13">
        <v>1.42045</v>
      </c>
      <c r="D797" s="12">
        <f t="shared" si="110"/>
        <v>-8.0345182825000139E-2</v>
      </c>
      <c r="E797" s="3">
        <f t="shared" si="111"/>
        <v>32.700000000001062</v>
      </c>
      <c r="F797" s="3">
        <f t="shared" si="111"/>
        <v>38.700000000000401</v>
      </c>
      <c r="G797" s="4">
        <f t="shared" si="108"/>
        <v>0</v>
      </c>
      <c r="H797" s="4">
        <f t="shared" si="109"/>
        <v>-18.152902949999465</v>
      </c>
      <c r="I797" s="4">
        <f t="shared" si="112"/>
        <v>8302.4592680499863</v>
      </c>
      <c r="J797" s="9">
        <f t="shared" si="113"/>
        <v>8868.2479739499886</v>
      </c>
      <c r="K797" s="8">
        <f t="shared" si="114"/>
        <v>6.3799378136693563E-2</v>
      </c>
      <c r="L797" s="9">
        <f t="shared" si="115"/>
        <v>-565.78870590000224</v>
      </c>
      <c r="M797" s="9">
        <f t="shared" si="116"/>
        <v>1</v>
      </c>
      <c r="N797" s="9"/>
      <c r="O797" s="9"/>
    </row>
    <row r="798" spans="1:15" x14ac:dyDescent="0.25">
      <c r="A798" s="15">
        <v>42389</v>
      </c>
      <c r="B798" s="13">
        <v>1.4189700000000001</v>
      </c>
      <c r="C798" s="13">
        <v>1.42432</v>
      </c>
      <c r="D798" s="12">
        <f t="shared" si="110"/>
        <v>-8.2160473119999855E-2</v>
      </c>
      <c r="E798" s="3">
        <f t="shared" si="111"/>
        <v>30.799999999999716</v>
      </c>
      <c r="F798" s="3">
        <f t="shared" si="111"/>
        <v>83.699999999999889</v>
      </c>
      <c r="G798" s="4">
        <f t="shared" si="108"/>
        <v>0</v>
      </c>
      <c r="H798" s="4">
        <f t="shared" si="109"/>
        <v>-79.184185450000143</v>
      </c>
      <c r="I798" s="4">
        <f t="shared" si="112"/>
        <v>8223.2750825999865</v>
      </c>
      <c r="J798" s="9">
        <f t="shared" si="113"/>
        <v>8868.2479739499886</v>
      </c>
      <c r="K798" s="8">
        <f t="shared" si="114"/>
        <v>7.2728332951962571E-2</v>
      </c>
      <c r="L798" s="9">
        <f t="shared" si="115"/>
        <v>-644.9728913500021</v>
      </c>
      <c r="M798" s="9">
        <f t="shared" si="116"/>
        <v>1</v>
      </c>
      <c r="N798" s="9"/>
      <c r="O798" s="9"/>
    </row>
    <row r="799" spans="1:15" x14ac:dyDescent="0.25">
      <c r="A799" s="15">
        <v>42390</v>
      </c>
      <c r="B799" s="13">
        <v>1.42205</v>
      </c>
      <c r="C799" s="13">
        <v>1.43269</v>
      </c>
      <c r="D799" s="12">
        <f t="shared" si="110"/>
        <v>-9.007889166500016E-2</v>
      </c>
      <c r="E799" s="3">
        <f t="shared" si="111"/>
        <v>41.400000000000325</v>
      </c>
      <c r="F799" s="3">
        <f t="shared" si="111"/>
        <v>160.19999999999922</v>
      </c>
      <c r="G799" s="4">
        <f t="shared" si="108"/>
        <v>0</v>
      </c>
      <c r="H799" s="4">
        <f t="shared" si="109"/>
        <v>-169.10736569999867</v>
      </c>
      <c r="I799" s="4">
        <f t="shared" si="112"/>
        <v>8054.1677168999877</v>
      </c>
      <c r="J799" s="9">
        <f t="shared" si="113"/>
        <v>8868.2479739499886</v>
      </c>
      <c r="K799" s="8">
        <f t="shared" si="114"/>
        <v>9.179719144540377E-2</v>
      </c>
      <c r="L799" s="9">
        <f t="shared" si="115"/>
        <v>-814.08025705000091</v>
      </c>
      <c r="M799" s="9">
        <f t="shared" si="116"/>
        <v>1</v>
      </c>
      <c r="N799" s="9"/>
      <c r="O799" s="9"/>
    </row>
    <row r="800" spans="1:15" x14ac:dyDescent="0.25">
      <c r="A800" s="15">
        <v>42391</v>
      </c>
      <c r="B800" s="13">
        <v>1.4261900000000001</v>
      </c>
      <c r="C800" s="13">
        <v>1.4487099999999999</v>
      </c>
      <c r="D800" s="12">
        <f t="shared" si="110"/>
        <v>-0.10698962823500002</v>
      </c>
      <c r="E800" s="3">
        <f t="shared" si="111"/>
        <v>-14.000000000000679</v>
      </c>
      <c r="F800" s="3">
        <f t="shared" si="111"/>
        <v>-57.499999999999218</v>
      </c>
      <c r="G800" s="4">
        <f t="shared" si="108"/>
        <v>0</v>
      </c>
      <c r="H800" s="4">
        <f t="shared" si="109"/>
        <v>61.556638749998299</v>
      </c>
      <c r="I800" s="4">
        <f t="shared" si="112"/>
        <v>8115.7243556499861</v>
      </c>
      <c r="J800" s="9">
        <f t="shared" si="113"/>
        <v>8868.2479739499886</v>
      </c>
      <c r="K800" s="8" t="str">
        <f t="shared" si="114"/>
        <v/>
      </c>
      <c r="L800" s="9">
        <f t="shared" si="115"/>
        <v>-752.52361830000245</v>
      </c>
      <c r="M800" s="9">
        <f t="shared" si="116"/>
        <v>0</v>
      </c>
      <c r="N800" s="9"/>
      <c r="O800" s="9"/>
    </row>
    <row r="801" spans="1:15" x14ac:dyDescent="0.25">
      <c r="A801" s="15">
        <v>42394</v>
      </c>
      <c r="B801" s="13">
        <v>1.42479</v>
      </c>
      <c r="C801" s="13">
        <v>1.44296</v>
      </c>
      <c r="D801" s="12">
        <f t="shared" si="110"/>
        <v>-0.10083396436000025</v>
      </c>
      <c r="E801" s="3">
        <f t="shared" si="111"/>
        <v>101.40000000000038</v>
      </c>
      <c r="F801" s="3">
        <f t="shared" si="111"/>
        <v>160.59999999999962</v>
      </c>
      <c r="G801" s="4">
        <f t="shared" si="108"/>
        <v>0</v>
      </c>
      <c r="H801" s="4">
        <f t="shared" si="109"/>
        <v>-109.63297709999915</v>
      </c>
      <c r="I801" s="4">
        <f t="shared" si="112"/>
        <v>8006.091378549987</v>
      </c>
      <c r="J801" s="9">
        <f t="shared" si="113"/>
        <v>8868.2479739499886</v>
      </c>
      <c r="K801" s="8">
        <f t="shared" si="114"/>
        <v>9.7218368039836189E-2</v>
      </c>
      <c r="L801" s="9">
        <f t="shared" si="115"/>
        <v>-862.15659540000161</v>
      </c>
      <c r="M801" s="9">
        <f t="shared" si="116"/>
        <v>1</v>
      </c>
      <c r="N801" s="9"/>
      <c r="O801" s="9"/>
    </row>
    <row r="802" spans="1:15" x14ac:dyDescent="0.25">
      <c r="A802" s="15">
        <v>42395</v>
      </c>
      <c r="B802" s="13">
        <v>1.43493</v>
      </c>
      <c r="C802" s="13">
        <v>1.45902</v>
      </c>
      <c r="D802" s="12">
        <f t="shared" si="110"/>
        <v>-0.11179726207000007</v>
      </c>
      <c r="E802" s="3">
        <f t="shared" si="111"/>
        <v>-116.80000000000135</v>
      </c>
      <c r="F802" s="3">
        <f t="shared" si="111"/>
        <v>-143.19999999999888</v>
      </c>
      <c r="G802" s="4">
        <f t="shared" si="108"/>
        <v>0</v>
      </c>
      <c r="H802" s="4">
        <f t="shared" si="109"/>
        <v>71.36888119999719</v>
      </c>
      <c r="I802" s="4">
        <f t="shared" si="112"/>
        <v>8077.4602597499843</v>
      </c>
      <c r="J802" s="9">
        <f t="shared" si="113"/>
        <v>8868.2479739499886</v>
      </c>
      <c r="K802" s="8" t="str">
        <f t="shared" si="114"/>
        <v/>
      </c>
      <c r="L802" s="9">
        <f t="shared" si="115"/>
        <v>-790.7877142000043</v>
      </c>
      <c r="M802" s="9">
        <f t="shared" si="116"/>
        <v>0</v>
      </c>
      <c r="N802" s="9"/>
      <c r="O802" s="9"/>
    </row>
    <row r="803" spans="1:15" x14ac:dyDescent="0.25">
      <c r="A803" s="15">
        <v>42396</v>
      </c>
      <c r="B803" s="13">
        <v>1.4232499999999999</v>
      </c>
      <c r="C803" s="13">
        <v>1.4447000000000001</v>
      </c>
      <c r="D803" s="12">
        <f t="shared" si="110"/>
        <v>-0.10466037395000027</v>
      </c>
      <c r="E803" s="3">
        <f t="shared" si="111"/>
        <v>125.39999999999995</v>
      </c>
      <c r="F803" s="3">
        <f t="shared" si="111"/>
        <v>109.99999999999899</v>
      </c>
      <c r="G803" s="4">
        <f t="shared" si="108"/>
        <v>0</v>
      </c>
      <c r="H803" s="4">
        <f t="shared" si="109"/>
        <v>-19.143134999998722</v>
      </c>
      <c r="I803" s="4">
        <f t="shared" si="112"/>
        <v>8058.3171247499859</v>
      </c>
      <c r="J803" s="9">
        <f t="shared" si="113"/>
        <v>8868.2479739499886</v>
      </c>
      <c r="K803" s="8">
        <f t="shared" si="114"/>
        <v>9.1329296562199458E-2</v>
      </c>
      <c r="L803" s="9">
        <f t="shared" si="115"/>
        <v>-809.93084920000274</v>
      </c>
      <c r="M803" s="9">
        <f t="shared" si="116"/>
        <v>1</v>
      </c>
      <c r="N803" s="9"/>
      <c r="O803" s="9"/>
    </row>
    <row r="804" spans="1:15" x14ac:dyDescent="0.25">
      <c r="A804" s="15">
        <v>42397</v>
      </c>
      <c r="B804" s="13">
        <v>1.4357899999999999</v>
      </c>
      <c r="C804" s="13">
        <v>1.4557</v>
      </c>
      <c r="D804" s="12">
        <f t="shared" si="110"/>
        <v>-0.10657468745000021</v>
      </c>
      <c r="E804" s="3">
        <f t="shared" si="111"/>
        <v>-116.99999999999821</v>
      </c>
      <c r="F804" s="3">
        <f t="shared" si="111"/>
        <v>8.5000000000001741</v>
      </c>
      <c r="G804" s="4">
        <f t="shared" si="108"/>
        <v>0</v>
      </c>
      <c r="H804" s="4">
        <f t="shared" si="109"/>
        <v>-128.16924224999843</v>
      </c>
      <c r="I804" s="4">
        <f t="shared" si="112"/>
        <v>7930.1478824999876</v>
      </c>
      <c r="J804" s="9">
        <f t="shared" si="113"/>
        <v>8868.2479739499886</v>
      </c>
      <c r="K804" s="8">
        <f t="shared" si="114"/>
        <v>0.1057818967405536</v>
      </c>
      <c r="L804" s="9">
        <f t="shared" si="115"/>
        <v>-938.10009145000095</v>
      </c>
      <c r="M804" s="9">
        <f t="shared" si="116"/>
        <v>1</v>
      </c>
      <c r="N804" s="9"/>
      <c r="O804" s="9"/>
    </row>
    <row r="805" spans="1:15" x14ac:dyDescent="0.25">
      <c r="A805" s="15">
        <v>42398</v>
      </c>
      <c r="B805" s="13">
        <v>1.4240900000000001</v>
      </c>
      <c r="C805" s="13">
        <v>1.45655</v>
      </c>
      <c r="D805" s="12">
        <f t="shared" si="110"/>
        <v>-0.11939161167500023</v>
      </c>
      <c r="E805" s="3">
        <f t="shared" si="111"/>
        <v>190.19999999999814</v>
      </c>
      <c r="F805" s="3">
        <f t="shared" si="111"/>
        <v>148.80000000000004</v>
      </c>
      <c r="G805" s="4">
        <f t="shared" si="108"/>
        <v>0</v>
      </c>
      <c r="H805" s="4">
        <f t="shared" si="109"/>
        <v>-5.3274408000019093</v>
      </c>
      <c r="I805" s="4">
        <f t="shared" si="112"/>
        <v>7924.8204416999861</v>
      </c>
      <c r="J805" s="9">
        <f t="shared" si="113"/>
        <v>8868.2479739499886</v>
      </c>
      <c r="K805" s="8">
        <f t="shared" si="114"/>
        <v>0.10638262879221139</v>
      </c>
      <c r="L805" s="9">
        <f t="shared" si="115"/>
        <v>-943.42753225000251</v>
      </c>
      <c r="M805" s="9">
        <f t="shared" si="116"/>
        <v>1</v>
      </c>
      <c r="N805" s="9"/>
      <c r="O805" s="9"/>
    </row>
    <row r="806" spans="1:15" x14ac:dyDescent="0.25">
      <c r="A806" s="15">
        <v>42401</v>
      </c>
      <c r="B806" s="13">
        <v>1.4431099999999999</v>
      </c>
      <c r="C806" s="13">
        <v>1.47143</v>
      </c>
      <c r="D806" s="12">
        <f t="shared" si="110"/>
        <v>-0.11992435575500027</v>
      </c>
      <c r="E806" s="3">
        <f t="shared" si="111"/>
        <v>-23.499999999998522</v>
      </c>
      <c r="F806" s="3">
        <f t="shared" si="111"/>
        <v>-43.599999999999199</v>
      </c>
      <c r="G806" s="4">
        <f t="shared" si="108"/>
        <v>0</v>
      </c>
      <c r="H806" s="4">
        <f t="shared" si="109"/>
        <v>33.791642600000429</v>
      </c>
      <c r="I806" s="4">
        <f t="shared" si="112"/>
        <v>7958.6120842999862</v>
      </c>
      <c r="J806" s="9">
        <f t="shared" si="113"/>
        <v>8868.2479739499886</v>
      </c>
      <c r="K806" s="8" t="str">
        <f t="shared" si="114"/>
        <v/>
      </c>
      <c r="L806" s="9">
        <f t="shared" si="115"/>
        <v>-909.63588965000235</v>
      </c>
      <c r="M806" s="9">
        <f t="shared" si="116"/>
        <v>0</v>
      </c>
      <c r="N806" s="9"/>
      <c r="O806" s="9"/>
    </row>
    <row r="807" spans="1:15" x14ac:dyDescent="0.25">
      <c r="A807" s="15">
        <v>42402</v>
      </c>
      <c r="B807" s="13">
        <v>1.44076</v>
      </c>
      <c r="C807" s="13">
        <v>1.4670700000000001</v>
      </c>
      <c r="D807" s="12">
        <f t="shared" si="110"/>
        <v>-0.1165451914950002</v>
      </c>
      <c r="E807" s="3">
        <f t="shared" si="111"/>
        <v>192.79999999999964</v>
      </c>
      <c r="F807" s="3">
        <f t="shared" si="111"/>
        <v>-9.3000000000009742</v>
      </c>
      <c r="G807" s="4">
        <f t="shared" si="108"/>
        <v>0</v>
      </c>
      <c r="H807" s="4">
        <f t="shared" si="109"/>
        <v>205.02046505000092</v>
      </c>
      <c r="I807" s="4">
        <f t="shared" si="112"/>
        <v>8163.6325493499871</v>
      </c>
      <c r="J807" s="9">
        <f t="shared" si="113"/>
        <v>8868.2479739499886</v>
      </c>
      <c r="K807" s="8" t="str">
        <f t="shared" si="114"/>
        <v/>
      </c>
      <c r="L807" s="9">
        <f t="shared" si="115"/>
        <v>-704.61542460000146</v>
      </c>
      <c r="M807" s="9">
        <f t="shared" si="116"/>
        <v>0</v>
      </c>
      <c r="N807" s="9"/>
      <c r="O807" s="9"/>
    </row>
    <row r="808" spans="1:15" x14ac:dyDescent="0.25">
      <c r="A808" s="15">
        <v>42403</v>
      </c>
      <c r="B808" s="13">
        <v>1.46004</v>
      </c>
      <c r="C808" s="13">
        <v>1.46614</v>
      </c>
      <c r="D808" s="12">
        <f t="shared" si="110"/>
        <v>-9.6043144990000107E-2</v>
      </c>
      <c r="E808" s="3">
        <f t="shared" si="111"/>
        <v>-12.600000000000389</v>
      </c>
      <c r="F808" s="3">
        <f t="shared" si="111"/>
        <v>-176.49999999999943</v>
      </c>
      <c r="G808" s="4">
        <f t="shared" si="108"/>
        <v>0</v>
      </c>
      <c r="H808" s="4">
        <f t="shared" si="109"/>
        <v>219.32603024999887</v>
      </c>
      <c r="I808" s="4">
        <f t="shared" si="112"/>
        <v>8382.9585795999865</v>
      </c>
      <c r="J808" s="9">
        <f t="shared" si="113"/>
        <v>8868.2479739499886</v>
      </c>
      <c r="K808" s="8" t="str">
        <f t="shared" si="114"/>
        <v/>
      </c>
      <c r="L808" s="9">
        <f t="shared" si="115"/>
        <v>-485.28939435000211</v>
      </c>
      <c r="M808" s="9">
        <f t="shared" si="116"/>
        <v>0</v>
      </c>
      <c r="N808" s="9"/>
      <c r="O808" s="9"/>
    </row>
    <row r="809" spans="1:15" x14ac:dyDescent="0.25">
      <c r="A809" s="15">
        <v>42404</v>
      </c>
      <c r="B809" s="13">
        <v>1.45878</v>
      </c>
      <c r="C809" s="13">
        <v>1.4484900000000001</v>
      </c>
      <c r="D809" s="12">
        <f t="shared" si="110"/>
        <v>-7.411054196500011E-2</v>
      </c>
      <c r="E809" s="3">
        <f t="shared" si="111"/>
        <v>-87.900000000000759</v>
      </c>
      <c r="F809" s="3">
        <f t="shared" si="111"/>
        <v>-120.50000000000117</v>
      </c>
      <c r="G809" s="4">
        <f t="shared" si="108"/>
        <v>0</v>
      </c>
      <c r="H809" s="4">
        <f t="shared" si="109"/>
        <v>70.440434250000791</v>
      </c>
      <c r="I809" s="4">
        <f t="shared" si="112"/>
        <v>8453.3990138499867</v>
      </c>
      <c r="J809" s="9">
        <f t="shared" si="113"/>
        <v>8868.2479739499886</v>
      </c>
      <c r="K809" s="8" t="str">
        <f t="shared" si="114"/>
        <v/>
      </c>
      <c r="L809" s="9">
        <f t="shared" si="115"/>
        <v>-414.84896010000193</v>
      </c>
      <c r="M809" s="9">
        <f t="shared" si="116"/>
        <v>0</v>
      </c>
      <c r="N809" s="9"/>
      <c r="O809" s="9"/>
    </row>
    <row r="810" spans="1:15" x14ac:dyDescent="0.25">
      <c r="A810" s="15">
        <v>42405</v>
      </c>
      <c r="B810" s="13">
        <v>1.4499899999999999</v>
      </c>
      <c r="C810" s="13">
        <v>1.4364399999999999</v>
      </c>
      <c r="D810" s="12">
        <f t="shared" si="110"/>
        <v>-6.7066498540000241E-2</v>
      </c>
      <c r="E810" s="3">
        <f t="shared" si="111"/>
        <v>-68.599999999998658</v>
      </c>
      <c r="F810" s="3">
        <f t="shared" si="111"/>
        <v>-122.19999999999898</v>
      </c>
      <c r="G810" s="4">
        <f t="shared" si="108"/>
        <v>0</v>
      </c>
      <c r="H810" s="4">
        <f t="shared" si="109"/>
        <v>91.974282700000003</v>
      </c>
      <c r="I810" s="4">
        <f t="shared" si="112"/>
        <v>8545.3732965499876</v>
      </c>
      <c r="J810" s="9">
        <f t="shared" si="113"/>
        <v>8868.2479739499886</v>
      </c>
      <c r="K810" s="8" t="str">
        <f t="shared" si="114"/>
        <v/>
      </c>
      <c r="L810" s="9">
        <f t="shared" si="115"/>
        <v>-322.87467740000102</v>
      </c>
      <c r="M810" s="9">
        <f t="shared" si="116"/>
        <v>0</v>
      </c>
      <c r="N810" s="9"/>
      <c r="O810" s="9"/>
    </row>
    <row r="811" spans="1:15" x14ac:dyDescent="0.25">
      <c r="A811" s="15">
        <v>42408</v>
      </c>
      <c r="B811" s="13">
        <v>1.44313</v>
      </c>
      <c r="C811" s="13">
        <v>1.42422</v>
      </c>
      <c r="D811" s="12">
        <f t="shared" si="110"/>
        <v>-5.7869070270000211E-2</v>
      </c>
      <c r="E811" s="3">
        <f t="shared" si="111"/>
        <v>37.700000000000514</v>
      </c>
      <c r="F811" s="3">
        <f t="shared" si="111"/>
        <v>-166.99999999999937</v>
      </c>
      <c r="G811" s="4">
        <f t="shared" si="108"/>
        <v>0</v>
      </c>
      <c r="H811" s="4">
        <f t="shared" si="109"/>
        <v>257.14275949999973</v>
      </c>
      <c r="I811" s="4">
        <f t="shared" si="112"/>
        <v>8802.516056049988</v>
      </c>
      <c r="J811" s="9">
        <f t="shared" si="113"/>
        <v>8868.2479739499886</v>
      </c>
      <c r="K811" s="8" t="str">
        <f t="shared" si="114"/>
        <v/>
      </c>
      <c r="L811" s="9">
        <f t="shared" si="115"/>
        <v>-65.731917900000553</v>
      </c>
      <c r="M811" s="9">
        <f t="shared" si="116"/>
        <v>0</v>
      </c>
      <c r="N811" s="9"/>
      <c r="O811" s="9"/>
    </row>
    <row r="812" spans="1:15" x14ac:dyDescent="0.25">
      <c r="A812" s="15">
        <v>42409</v>
      </c>
      <c r="B812" s="13">
        <v>1.4469000000000001</v>
      </c>
      <c r="C812" s="13">
        <v>1.4075200000000001</v>
      </c>
      <c r="D812" s="12">
        <f t="shared" si="110"/>
        <v>-3.2154794320000013E-2</v>
      </c>
      <c r="E812" s="3">
        <f t="shared" si="111"/>
        <v>51.900000000000276</v>
      </c>
      <c r="F812" s="3">
        <f t="shared" si="111"/>
        <v>61.699999999997871</v>
      </c>
      <c r="G812" s="4">
        <f t="shared" si="108"/>
        <v>0</v>
      </c>
      <c r="H812" s="4">
        <f t="shared" si="109"/>
        <v>-29.175558449996927</v>
      </c>
      <c r="I812" s="4">
        <f t="shared" si="112"/>
        <v>8773.3404975999911</v>
      </c>
      <c r="J812" s="9">
        <f t="shared" si="113"/>
        <v>8868.2479739499886</v>
      </c>
      <c r="K812" s="8">
        <f t="shared" si="114"/>
        <v>1.0701942100489692E-2</v>
      </c>
      <c r="L812" s="9">
        <f t="shared" si="115"/>
        <v>-94.907476349997523</v>
      </c>
      <c r="M812" s="9">
        <f t="shared" si="116"/>
        <v>1</v>
      </c>
      <c r="N812" s="9"/>
      <c r="O812" s="9"/>
    </row>
    <row r="813" spans="1:15" x14ac:dyDescent="0.25">
      <c r="A813" s="15">
        <v>42410</v>
      </c>
      <c r="B813" s="13">
        <v>1.4520900000000001</v>
      </c>
      <c r="C813" s="13">
        <v>1.4136899999999999</v>
      </c>
      <c r="D813" s="12">
        <f t="shared" si="110"/>
        <v>-3.5072350164999655E-2</v>
      </c>
      <c r="E813" s="3">
        <f t="shared" si="111"/>
        <v>-45.600000000001195</v>
      </c>
      <c r="F813" s="3">
        <f t="shared" si="111"/>
        <v>-61.099999999998374</v>
      </c>
      <c r="G813" s="4">
        <f t="shared" si="108"/>
        <v>0</v>
      </c>
      <c r="H813" s="4">
        <f t="shared" si="109"/>
        <v>34.687141349996672</v>
      </c>
      <c r="I813" s="4">
        <f t="shared" si="112"/>
        <v>8808.0276389499886</v>
      </c>
      <c r="J813" s="9">
        <f t="shared" si="113"/>
        <v>8868.2479739499886</v>
      </c>
      <c r="K813" s="8" t="str">
        <f t="shared" si="114"/>
        <v/>
      </c>
      <c r="L813" s="9">
        <f t="shared" si="115"/>
        <v>-60.220334999999977</v>
      </c>
      <c r="M813" s="9">
        <f t="shared" si="116"/>
        <v>0</v>
      </c>
      <c r="N813" s="9"/>
      <c r="O813" s="9"/>
    </row>
    <row r="814" spans="1:15" x14ac:dyDescent="0.25">
      <c r="A814" s="15">
        <v>42411</v>
      </c>
      <c r="B814" s="13">
        <v>1.44753</v>
      </c>
      <c r="C814" s="13">
        <v>1.4075800000000001</v>
      </c>
      <c r="D814" s="12">
        <f t="shared" si="110"/>
        <v>-3.1603636030000271E-2</v>
      </c>
      <c r="E814" s="3">
        <f t="shared" si="111"/>
        <v>24.299999999999322</v>
      </c>
      <c r="F814" s="3">
        <f t="shared" si="111"/>
        <v>82.499999999998693</v>
      </c>
      <c r="G814" s="4">
        <f t="shared" si="108"/>
        <v>0</v>
      </c>
      <c r="H814" s="4">
        <f t="shared" si="109"/>
        <v>-84.10735124999897</v>
      </c>
      <c r="I814" s="4">
        <f t="shared" si="112"/>
        <v>8723.9202876999898</v>
      </c>
      <c r="J814" s="9">
        <f t="shared" si="113"/>
        <v>8868.2479739499886</v>
      </c>
      <c r="K814" s="8">
        <f t="shared" si="114"/>
        <v>1.6274656129818821E-2</v>
      </c>
      <c r="L814" s="9">
        <f t="shared" si="115"/>
        <v>-144.32768624999881</v>
      </c>
      <c r="M814" s="9">
        <f t="shared" si="116"/>
        <v>1</v>
      </c>
      <c r="N814" s="9"/>
      <c r="O814" s="9"/>
    </row>
    <row r="815" spans="1:15" x14ac:dyDescent="0.25">
      <c r="A815" s="15">
        <v>42412</v>
      </c>
      <c r="B815" s="13">
        <v>1.4499599999999999</v>
      </c>
      <c r="C815" s="13">
        <v>1.4158299999999999</v>
      </c>
      <c r="D815" s="12">
        <f t="shared" si="110"/>
        <v>-4.0014371155000283E-2</v>
      </c>
      <c r="E815" s="3">
        <f t="shared" si="111"/>
        <v>-67.899999999998514</v>
      </c>
      <c r="F815" s="3">
        <f t="shared" si="111"/>
        <v>84.800000000000438</v>
      </c>
      <c r="G815" s="4">
        <f t="shared" si="108"/>
        <v>0</v>
      </c>
      <c r="H815" s="4">
        <f t="shared" si="109"/>
        <v>-179.32961679999909</v>
      </c>
      <c r="I815" s="4">
        <f t="shared" si="112"/>
        <v>8544.5906708999901</v>
      </c>
      <c r="J815" s="9">
        <f t="shared" si="113"/>
        <v>8868.2479739499886</v>
      </c>
      <c r="K815" s="8">
        <f t="shared" si="114"/>
        <v>3.6496194513361058E-2</v>
      </c>
      <c r="L815" s="9">
        <f t="shared" si="115"/>
        <v>-323.65730304999852</v>
      </c>
      <c r="M815" s="9">
        <f t="shared" si="116"/>
        <v>1</v>
      </c>
      <c r="N815" s="9"/>
      <c r="O815" s="9"/>
    </row>
    <row r="816" spans="1:15" x14ac:dyDescent="0.25">
      <c r="A816" s="15">
        <v>42415</v>
      </c>
      <c r="B816" s="13">
        <v>1.4431700000000001</v>
      </c>
      <c r="C816" s="13">
        <v>1.42431</v>
      </c>
      <c r="D816" s="12">
        <f t="shared" si="110"/>
        <v>-5.7947332834999754E-2</v>
      </c>
      <c r="E816" s="3">
        <f t="shared" si="111"/>
        <v>-129.70000000000147</v>
      </c>
      <c r="F816" s="3">
        <f t="shared" si="111"/>
        <v>-105.69999999999968</v>
      </c>
      <c r="G816" s="4">
        <f t="shared" si="108"/>
        <v>0</v>
      </c>
      <c r="H816" s="4">
        <f t="shared" si="109"/>
        <v>9.1928124499981152</v>
      </c>
      <c r="I816" s="4">
        <f t="shared" si="112"/>
        <v>8553.7834833499874</v>
      </c>
      <c r="J816" s="9">
        <f t="shared" si="113"/>
        <v>8868.2479739499886</v>
      </c>
      <c r="K816" s="8" t="str">
        <f t="shared" si="114"/>
        <v/>
      </c>
      <c r="L816" s="9">
        <f t="shared" si="115"/>
        <v>-314.46449060000123</v>
      </c>
      <c r="M816" s="9">
        <f t="shared" si="116"/>
        <v>0</v>
      </c>
      <c r="N816" s="9"/>
      <c r="O816" s="9"/>
    </row>
    <row r="817" spans="1:15" x14ac:dyDescent="0.25">
      <c r="A817" s="15">
        <v>42416</v>
      </c>
      <c r="B817" s="13">
        <v>1.4301999999999999</v>
      </c>
      <c r="C817" s="13">
        <v>1.41374</v>
      </c>
      <c r="D817" s="12">
        <f t="shared" si="110"/>
        <v>-5.702805159000035E-2</v>
      </c>
      <c r="E817" s="3">
        <f t="shared" si="111"/>
        <v>-14.399999999998858</v>
      </c>
      <c r="F817" s="3">
        <f t="shared" si="111"/>
        <v>43.200000000001012</v>
      </c>
      <c r="G817" s="4">
        <f t="shared" si="108"/>
        <v>0</v>
      </c>
      <c r="H817" s="4">
        <f t="shared" si="109"/>
        <v>-71.166031200000191</v>
      </c>
      <c r="I817" s="4">
        <f t="shared" si="112"/>
        <v>8482.617452149987</v>
      </c>
      <c r="J817" s="9">
        <f t="shared" si="113"/>
        <v>8868.2479739499886</v>
      </c>
      <c r="K817" s="8">
        <f t="shared" si="114"/>
        <v>4.3484408976019906E-2</v>
      </c>
      <c r="L817" s="9">
        <f t="shared" si="115"/>
        <v>-385.63052180000159</v>
      </c>
      <c r="M817" s="9">
        <f t="shared" si="116"/>
        <v>1</v>
      </c>
      <c r="N817" s="9"/>
      <c r="O817" s="9"/>
    </row>
    <row r="818" spans="1:15" x14ac:dyDescent="0.25">
      <c r="A818" s="15">
        <v>42417</v>
      </c>
      <c r="B818" s="13">
        <v>1.42876</v>
      </c>
      <c r="C818" s="13">
        <v>1.4180600000000001</v>
      </c>
      <c r="D818" s="12">
        <f t="shared" si="110"/>
        <v>-6.4144654710000193E-2</v>
      </c>
      <c r="E818" s="3">
        <f t="shared" si="111"/>
        <v>45.200000000000799</v>
      </c>
      <c r="F818" s="3">
        <f t="shared" si="111"/>
        <v>47.800000000000068</v>
      </c>
      <c r="G818" s="4">
        <f t="shared" si="108"/>
        <v>0</v>
      </c>
      <c r="H818" s="4">
        <f t="shared" si="109"/>
        <v>-17.610562299999295</v>
      </c>
      <c r="I818" s="4">
        <f t="shared" si="112"/>
        <v>8465.0068898499885</v>
      </c>
      <c r="J818" s="9">
        <f t="shared" si="113"/>
        <v>8868.2479739499886</v>
      </c>
      <c r="K818" s="8">
        <f t="shared" si="114"/>
        <v>4.5470208465584139E-2</v>
      </c>
      <c r="L818" s="9">
        <f t="shared" si="115"/>
        <v>-403.24108410000008</v>
      </c>
      <c r="M818" s="9">
        <f t="shared" si="116"/>
        <v>1</v>
      </c>
      <c r="N818" s="9"/>
      <c r="O818" s="9"/>
    </row>
    <row r="819" spans="1:15" x14ac:dyDescent="0.25">
      <c r="A819" s="15">
        <v>42418</v>
      </c>
      <c r="B819" s="13">
        <v>1.4332800000000001</v>
      </c>
      <c r="C819" s="13">
        <v>1.4228400000000001</v>
      </c>
      <c r="D819" s="12">
        <f t="shared" si="110"/>
        <v>-6.5905710940000306E-2</v>
      </c>
      <c r="E819" s="3">
        <f t="shared" si="111"/>
        <v>68.599999999998658</v>
      </c>
      <c r="F819" s="3">
        <f t="shared" si="111"/>
        <v>24.699999999999722</v>
      </c>
      <c r="G819" s="4">
        <f t="shared" si="108"/>
        <v>0</v>
      </c>
      <c r="H819" s="4">
        <f t="shared" si="109"/>
        <v>36.143496049999023</v>
      </c>
      <c r="I819" s="4">
        <f t="shared" si="112"/>
        <v>8501.1503858999877</v>
      </c>
      <c r="J819" s="9">
        <f t="shared" si="113"/>
        <v>8868.2479739499886</v>
      </c>
      <c r="K819" s="8" t="str">
        <f t="shared" si="114"/>
        <v/>
      </c>
      <c r="L819" s="9">
        <f t="shared" si="115"/>
        <v>-367.09758805000092</v>
      </c>
      <c r="M819" s="9">
        <f t="shared" si="116"/>
        <v>0</v>
      </c>
      <c r="N819" s="9"/>
      <c r="O819" s="9"/>
    </row>
    <row r="820" spans="1:15" x14ac:dyDescent="0.25">
      <c r="A820" s="15">
        <v>42419</v>
      </c>
      <c r="B820" s="13">
        <v>1.44014</v>
      </c>
      <c r="C820" s="13">
        <v>1.4253100000000001</v>
      </c>
      <c r="D820" s="12">
        <f t="shared" si="110"/>
        <v>-6.2291361335000239E-2</v>
      </c>
      <c r="E820" s="3">
        <f t="shared" si="111"/>
        <v>-252.3999999999993</v>
      </c>
      <c r="F820" s="3">
        <f t="shared" si="111"/>
        <v>-111.00000000000109</v>
      </c>
      <c r="G820" s="4">
        <f t="shared" si="108"/>
        <v>0</v>
      </c>
      <c r="H820" s="4">
        <f t="shared" si="109"/>
        <v>-106.54283649999786</v>
      </c>
      <c r="I820" s="4">
        <f t="shared" si="112"/>
        <v>8394.6075493999906</v>
      </c>
      <c r="J820" s="9">
        <f t="shared" si="113"/>
        <v>8868.2479739499886</v>
      </c>
      <c r="K820" s="8">
        <f t="shared" si="114"/>
        <v>5.3408567954041364E-2</v>
      </c>
      <c r="L820" s="9">
        <f t="shared" si="115"/>
        <v>-473.64042454999799</v>
      </c>
      <c r="M820" s="9">
        <f t="shared" si="116"/>
        <v>1</v>
      </c>
      <c r="N820" s="9"/>
      <c r="O820" s="9"/>
    </row>
    <row r="821" spans="1:15" x14ac:dyDescent="0.25">
      <c r="A821" s="15">
        <v>42422</v>
      </c>
      <c r="B821" s="13">
        <v>1.4149</v>
      </c>
      <c r="C821" s="13">
        <v>1.41421</v>
      </c>
      <c r="D821" s="12">
        <f t="shared" si="110"/>
        <v>-7.2945644985000113E-2</v>
      </c>
      <c r="E821" s="3">
        <f t="shared" si="111"/>
        <v>-127.80000000000014</v>
      </c>
      <c r="F821" s="3">
        <f t="shared" si="111"/>
        <v>-244.40000000000018</v>
      </c>
      <c r="G821" s="4">
        <f t="shared" si="108"/>
        <v>0</v>
      </c>
      <c r="H821" s="4">
        <f t="shared" si="109"/>
        <v>193.3485654000001</v>
      </c>
      <c r="I821" s="4">
        <f t="shared" si="112"/>
        <v>8587.9561147999902</v>
      </c>
      <c r="J821" s="9">
        <f t="shared" si="113"/>
        <v>8868.2479739499886</v>
      </c>
      <c r="K821" s="8" t="str">
        <f t="shared" si="114"/>
        <v/>
      </c>
      <c r="L821" s="9">
        <f t="shared" si="115"/>
        <v>-280.29185914999834</v>
      </c>
      <c r="M821" s="9">
        <f t="shared" si="116"/>
        <v>0</v>
      </c>
      <c r="N821" s="9"/>
      <c r="O821" s="9"/>
    </row>
    <row r="822" spans="1:15" x14ac:dyDescent="0.25">
      <c r="A822" s="15">
        <v>42423</v>
      </c>
      <c r="B822" s="13">
        <v>1.40212</v>
      </c>
      <c r="C822" s="13">
        <v>1.3897699999999999</v>
      </c>
      <c r="D822" s="12">
        <f t="shared" si="110"/>
        <v>-5.3610788444999891E-2</v>
      </c>
      <c r="E822" s="3">
        <f t="shared" si="111"/>
        <v>-96.600000000000023</v>
      </c>
      <c r="F822" s="3">
        <f t="shared" si="111"/>
        <v>-128.69999999999936</v>
      </c>
      <c r="G822" s="4">
        <f t="shared" si="108"/>
        <v>0</v>
      </c>
      <c r="H822" s="4">
        <f t="shared" si="109"/>
        <v>72.515467949999135</v>
      </c>
      <c r="I822" s="4">
        <f t="shared" si="112"/>
        <v>8660.4715827499895</v>
      </c>
      <c r="J822" s="9">
        <f t="shared" si="113"/>
        <v>8868.2479739499886</v>
      </c>
      <c r="K822" s="8" t="str">
        <f t="shared" si="114"/>
        <v/>
      </c>
      <c r="L822" s="9">
        <f t="shared" si="115"/>
        <v>-207.77639119999913</v>
      </c>
      <c r="M822" s="9">
        <f t="shared" si="116"/>
        <v>0</v>
      </c>
      <c r="N822" s="9"/>
      <c r="O822" s="9"/>
    </row>
    <row r="823" spans="1:15" x14ac:dyDescent="0.25">
      <c r="A823" s="15">
        <v>42424</v>
      </c>
      <c r="B823" s="13">
        <v>1.39246</v>
      </c>
      <c r="C823" s="13">
        <v>1.3769</v>
      </c>
      <c r="D823" s="12">
        <f t="shared" si="110"/>
        <v>-4.6359241650000049E-2</v>
      </c>
      <c r="E823" s="3">
        <f t="shared" si="111"/>
        <v>35.399999999998769</v>
      </c>
      <c r="F823" s="3">
        <f t="shared" si="111"/>
        <v>56.899999999999729</v>
      </c>
      <c r="G823" s="4">
        <f t="shared" si="108"/>
        <v>0</v>
      </c>
      <c r="H823" s="4">
        <f t="shared" si="109"/>
        <v>-39.368221650000876</v>
      </c>
      <c r="I823" s="4">
        <f t="shared" si="112"/>
        <v>8621.1033610999893</v>
      </c>
      <c r="J823" s="9">
        <f t="shared" si="113"/>
        <v>8868.2479739499886</v>
      </c>
      <c r="K823" s="8">
        <f t="shared" si="114"/>
        <v>2.7868482430348562E-2</v>
      </c>
      <c r="L823" s="9">
        <f t="shared" si="115"/>
        <v>-247.14461284999925</v>
      </c>
      <c r="M823" s="9">
        <f t="shared" si="116"/>
        <v>1</v>
      </c>
      <c r="N823" s="9"/>
      <c r="O823" s="9"/>
    </row>
    <row r="824" spans="1:15" x14ac:dyDescent="0.25">
      <c r="A824" s="15">
        <v>42425</v>
      </c>
      <c r="B824" s="13">
        <v>1.3959999999999999</v>
      </c>
      <c r="C824" s="13">
        <v>1.38259</v>
      </c>
      <c r="D824" s="12">
        <f t="shared" si="110"/>
        <v>-5.0296063815000291E-2</v>
      </c>
      <c r="E824" s="3">
        <f t="shared" si="111"/>
        <v>-90.999999999998863</v>
      </c>
      <c r="F824" s="3">
        <f t="shared" si="111"/>
        <v>-8.399999999999519</v>
      </c>
      <c r="G824" s="4">
        <f t="shared" si="108"/>
        <v>0</v>
      </c>
      <c r="H824" s="4">
        <f t="shared" si="109"/>
        <v>-79.962160599999493</v>
      </c>
      <c r="I824" s="4">
        <f t="shared" si="112"/>
        <v>8541.1412004999893</v>
      </c>
      <c r="J824" s="9">
        <f t="shared" si="113"/>
        <v>8868.2479739499886</v>
      </c>
      <c r="K824" s="8">
        <f t="shared" si="114"/>
        <v>3.6885163158592138E-2</v>
      </c>
      <c r="L824" s="9">
        <f t="shared" si="115"/>
        <v>-327.10677344999931</v>
      </c>
      <c r="M824" s="9">
        <f t="shared" si="116"/>
        <v>1</v>
      </c>
      <c r="N824" s="9"/>
      <c r="O824" s="9"/>
    </row>
    <row r="825" spans="1:15" x14ac:dyDescent="0.25">
      <c r="A825" s="15">
        <v>42426</v>
      </c>
      <c r="B825" s="13">
        <v>1.3869</v>
      </c>
      <c r="C825" s="13">
        <v>1.38175</v>
      </c>
      <c r="D825" s="12">
        <f t="shared" si="110"/>
        <v>-5.8292279875000075E-2</v>
      </c>
      <c r="E825" s="3">
        <f t="shared" si="111"/>
        <v>44.599999999999085</v>
      </c>
      <c r="F825" s="3">
        <f t="shared" si="111"/>
        <v>73.099999999999284</v>
      </c>
      <c r="G825" s="4">
        <f t="shared" si="108"/>
        <v>0</v>
      </c>
      <c r="H825" s="4">
        <f t="shared" si="109"/>
        <v>-51.45548334999998</v>
      </c>
      <c r="I825" s="4">
        <f t="shared" si="112"/>
        <v>8489.6857171499887</v>
      </c>
      <c r="J825" s="9">
        <f t="shared" si="113"/>
        <v>8868.2479739499886</v>
      </c>
      <c r="K825" s="8">
        <f t="shared" si="114"/>
        <v>4.2687378376428664E-2</v>
      </c>
      <c r="L825" s="9">
        <f t="shared" si="115"/>
        <v>-378.56225679999989</v>
      </c>
      <c r="M825" s="9">
        <f t="shared" si="116"/>
        <v>1</v>
      </c>
      <c r="N825" s="9"/>
      <c r="O825" s="9"/>
    </row>
    <row r="826" spans="1:15" x14ac:dyDescent="0.25">
      <c r="A826" s="15">
        <v>42429</v>
      </c>
      <c r="B826" s="13">
        <v>1.3913599999999999</v>
      </c>
      <c r="C826" s="13">
        <v>1.38906</v>
      </c>
      <c r="D826" s="12">
        <f t="shared" si="110"/>
        <v>-6.343782820999988E-2</v>
      </c>
      <c r="E826" s="3">
        <f t="shared" si="111"/>
        <v>38.599999999999746</v>
      </c>
      <c r="F826" s="3">
        <f t="shared" si="111"/>
        <v>21.599999999999397</v>
      </c>
      <c r="G826" s="4">
        <f t="shared" si="108"/>
        <v>0</v>
      </c>
      <c r="H826" s="4">
        <f t="shared" si="109"/>
        <v>10.216984400000538</v>
      </c>
      <c r="I826" s="4">
        <f t="shared" si="112"/>
        <v>8499.9027015499887</v>
      </c>
      <c r="J826" s="9">
        <f t="shared" si="113"/>
        <v>8868.2479739499886</v>
      </c>
      <c r="K826" s="8" t="str">
        <f t="shared" si="114"/>
        <v/>
      </c>
      <c r="L826" s="9">
        <f t="shared" si="115"/>
        <v>-368.34527239999989</v>
      </c>
      <c r="M826" s="9">
        <f t="shared" si="116"/>
        <v>0</v>
      </c>
      <c r="N826" s="9"/>
      <c r="O826" s="9"/>
    </row>
    <row r="827" spans="1:15" x14ac:dyDescent="0.25">
      <c r="A827" s="15">
        <v>42430</v>
      </c>
      <c r="B827" s="13">
        <v>1.3952199999999999</v>
      </c>
      <c r="C827" s="13">
        <v>1.3912199999999999</v>
      </c>
      <c r="D827" s="12">
        <f t="shared" si="110"/>
        <v>-6.2416129770000106E-2</v>
      </c>
      <c r="E827" s="3">
        <f t="shared" si="111"/>
        <v>124.50000000000072</v>
      </c>
      <c r="F827" s="3">
        <f t="shared" si="111"/>
        <v>115.89999999999989</v>
      </c>
      <c r="G827" s="4">
        <f t="shared" si="108"/>
        <v>0</v>
      </c>
      <c r="H827" s="4">
        <f t="shared" si="109"/>
        <v>-27.795903149999148</v>
      </c>
      <c r="I827" s="4">
        <f t="shared" si="112"/>
        <v>8472.1067983999892</v>
      </c>
      <c r="J827" s="9">
        <f t="shared" si="113"/>
        <v>8868.2479739499886</v>
      </c>
      <c r="K827" s="8">
        <f t="shared" si="114"/>
        <v>4.4669609680924927E-2</v>
      </c>
      <c r="L827" s="9">
        <f t="shared" si="115"/>
        <v>-396.14117554999939</v>
      </c>
      <c r="M827" s="9">
        <f t="shared" si="116"/>
        <v>1</v>
      </c>
      <c r="N827" s="9"/>
      <c r="O827" s="9"/>
    </row>
    <row r="828" spans="1:15" x14ac:dyDescent="0.25">
      <c r="A828" s="15">
        <v>42431</v>
      </c>
      <c r="B828" s="13">
        <v>1.40767</v>
      </c>
      <c r="C828" s="13">
        <v>1.4028099999999999</v>
      </c>
      <c r="D828" s="12">
        <f t="shared" si="110"/>
        <v>-6.5195720084999742E-2</v>
      </c>
      <c r="E828" s="3">
        <f t="shared" si="111"/>
        <v>97.499999999999261</v>
      </c>
      <c r="F828" s="3">
        <f t="shared" si="111"/>
        <v>33.100000000001458</v>
      </c>
      <c r="G828" s="4">
        <f t="shared" si="108"/>
        <v>0</v>
      </c>
      <c r="H828" s="4">
        <f t="shared" si="109"/>
        <v>54.005656649997341</v>
      </c>
      <c r="I828" s="4">
        <f t="shared" si="112"/>
        <v>8526.1124550499862</v>
      </c>
      <c r="J828" s="9">
        <f t="shared" si="113"/>
        <v>8868.2479739499886</v>
      </c>
      <c r="K828" s="8" t="str">
        <f t="shared" si="114"/>
        <v/>
      </c>
      <c r="L828" s="9">
        <f t="shared" si="115"/>
        <v>-342.13551890000235</v>
      </c>
      <c r="M828" s="9">
        <f t="shared" si="116"/>
        <v>0</v>
      </c>
      <c r="N828" s="9"/>
      <c r="O828" s="9"/>
    </row>
    <row r="829" spans="1:15" x14ac:dyDescent="0.25">
      <c r="A829" s="15">
        <v>42432</v>
      </c>
      <c r="B829" s="13">
        <v>1.4174199999999999</v>
      </c>
      <c r="C829" s="13">
        <v>1.40612</v>
      </c>
      <c r="D829" s="12">
        <f t="shared" si="110"/>
        <v>-5.9795154420000163E-2</v>
      </c>
      <c r="E829" s="3">
        <f t="shared" si="111"/>
        <v>54.800000000001518</v>
      </c>
      <c r="F829" s="3">
        <f t="shared" si="111"/>
        <v>71.399999999999238</v>
      </c>
      <c r="G829" s="4">
        <f t="shared" si="108"/>
        <v>0</v>
      </c>
      <c r="H829" s="4">
        <f t="shared" si="109"/>
        <v>-39.02163489999748</v>
      </c>
      <c r="I829" s="4">
        <f t="shared" si="112"/>
        <v>8487.0908201499878</v>
      </c>
      <c r="J829" s="9">
        <f t="shared" si="113"/>
        <v>8868.2479739499886</v>
      </c>
      <c r="K829" s="8">
        <f t="shared" si="114"/>
        <v>4.2979983748721251E-2</v>
      </c>
      <c r="L829" s="9">
        <f t="shared" si="115"/>
        <v>-381.15715380000074</v>
      </c>
      <c r="M829" s="9">
        <f t="shared" si="116"/>
        <v>1</v>
      </c>
      <c r="N829" s="9"/>
      <c r="O829" s="9"/>
    </row>
    <row r="830" spans="1:15" x14ac:dyDescent="0.25">
      <c r="A830" s="15">
        <v>42433</v>
      </c>
      <c r="B830" s="13">
        <v>1.4229000000000001</v>
      </c>
      <c r="C830" s="13">
        <v>1.41326</v>
      </c>
      <c r="D830" s="12">
        <f t="shared" si="110"/>
        <v>-6.3697317909999773E-2</v>
      </c>
      <c r="E830" s="3">
        <f t="shared" si="111"/>
        <v>33.099999999999241</v>
      </c>
      <c r="F830" s="3">
        <f t="shared" si="111"/>
        <v>62.20000000000114</v>
      </c>
      <c r="G830" s="4">
        <f t="shared" si="108"/>
        <v>0</v>
      </c>
      <c r="H830" s="4">
        <f t="shared" si="109"/>
        <v>-48.632572700002257</v>
      </c>
      <c r="I830" s="4">
        <f t="shared" si="112"/>
        <v>8438.4582474499857</v>
      </c>
      <c r="J830" s="9">
        <f t="shared" si="113"/>
        <v>8868.2479739499886</v>
      </c>
      <c r="K830" s="8">
        <f t="shared" si="114"/>
        <v>4.8463882354495169E-2</v>
      </c>
      <c r="L830" s="9">
        <f t="shared" si="115"/>
        <v>-429.78972650000287</v>
      </c>
      <c r="M830" s="9">
        <f t="shared" si="116"/>
        <v>1</v>
      </c>
      <c r="N830" s="9"/>
      <c r="O830" s="9"/>
    </row>
    <row r="831" spans="1:15" x14ac:dyDescent="0.25">
      <c r="A831" s="15">
        <v>42436</v>
      </c>
      <c r="B831" s="13">
        <v>1.42621</v>
      </c>
      <c r="C831" s="13">
        <v>1.4194800000000001</v>
      </c>
      <c r="D831" s="12">
        <f t="shared" si="110"/>
        <v>-6.8560575180000027E-2</v>
      </c>
      <c r="E831" s="3">
        <f t="shared" si="111"/>
        <v>-48.399999999999551</v>
      </c>
      <c r="F831" s="3">
        <f t="shared" si="111"/>
        <v>-42.10000000000047</v>
      </c>
      <c r="G831" s="4">
        <f t="shared" si="108"/>
        <v>0</v>
      </c>
      <c r="H831" s="4">
        <f t="shared" si="109"/>
        <v>6.9205998500010679</v>
      </c>
      <c r="I831" s="4">
        <f t="shared" si="112"/>
        <v>8445.3788472999877</v>
      </c>
      <c r="J831" s="9">
        <f t="shared" si="113"/>
        <v>8868.2479739499886</v>
      </c>
      <c r="K831" s="8" t="str">
        <f t="shared" si="114"/>
        <v/>
      </c>
      <c r="L831" s="9">
        <f t="shared" si="115"/>
        <v>-422.86912665000091</v>
      </c>
      <c r="M831" s="9">
        <f t="shared" si="116"/>
        <v>0</v>
      </c>
      <c r="N831" s="9"/>
      <c r="O831" s="9"/>
    </row>
    <row r="832" spans="1:15" x14ac:dyDescent="0.25">
      <c r="A832" s="15">
        <v>42437</v>
      </c>
      <c r="B832" s="13">
        <v>1.42137</v>
      </c>
      <c r="C832" s="13">
        <v>1.41527</v>
      </c>
      <c r="D832" s="12">
        <f t="shared" si="110"/>
        <v>-6.7868515195000256E-2</v>
      </c>
      <c r="E832" s="3">
        <f t="shared" si="111"/>
        <v>1.1999999999989797</v>
      </c>
      <c r="F832" s="3">
        <f t="shared" si="111"/>
        <v>24.199999999998667</v>
      </c>
      <c r="G832" s="4">
        <f t="shared" si="108"/>
        <v>0</v>
      </c>
      <c r="H832" s="4">
        <f t="shared" si="109"/>
        <v>-30.599489699999271</v>
      </c>
      <c r="I832" s="4">
        <f t="shared" si="112"/>
        <v>8414.7793575999876</v>
      </c>
      <c r="J832" s="9">
        <f t="shared" si="113"/>
        <v>8868.2479739499886</v>
      </c>
      <c r="K832" s="8">
        <f t="shared" si="114"/>
        <v>5.1133957652294004E-2</v>
      </c>
      <c r="L832" s="9">
        <f t="shared" si="115"/>
        <v>-453.46861635000096</v>
      </c>
      <c r="M832" s="9">
        <f t="shared" si="116"/>
        <v>1</v>
      </c>
      <c r="N832" s="9"/>
      <c r="O832" s="9"/>
    </row>
    <row r="833" spans="1:15" x14ac:dyDescent="0.25">
      <c r="A833" s="15">
        <v>42438</v>
      </c>
      <c r="B833" s="13">
        <v>1.4214899999999999</v>
      </c>
      <c r="C833" s="13">
        <v>1.4176899999999999</v>
      </c>
      <c r="D833" s="12">
        <f t="shared" si="110"/>
        <v>-7.0928464165000094E-2</v>
      </c>
      <c r="E833" s="3">
        <f t="shared" si="111"/>
        <v>61.999999999999829</v>
      </c>
      <c r="F833" s="3">
        <f t="shared" si="111"/>
        <v>-113.69999999999879</v>
      </c>
      <c r="G833" s="4">
        <f t="shared" si="108"/>
        <v>0</v>
      </c>
      <c r="H833" s="4">
        <f t="shared" si="109"/>
        <v>211.40504044999824</v>
      </c>
      <c r="I833" s="4">
        <f t="shared" si="112"/>
        <v>8626.1843980499852</v>
      </c>
      <c r="J833" s="9">
        <f t="shared" si="113"/>
        <v>8868.2479739499886</v>
      </c>
      <c r="K833" s="8" t="str">
        <f t="shared" si="114"/>
        <v/>
      </c>
      <c r="L833" s="9">
        <f t="shared" si="115"/>
        <v>-242.06357590000334</v>
      </c>
      <c r="M833" s="9">
        <f t="shared" si="116"/>
        <v>0</v>
      </c>
      <c r="N833" s="9"/>
      <c r="O833" s="9"/>
    </row>
    <row r="834" spans="1:15" x14ac:dyDescent="0.25">
      <c r="A834" s="15">
        <v>42439</v>
      </c>
      <c r="B834" s="13">
        <v>1.4276899999999999</v>
      </c>
      <c r="C834" s="13">
        <v>1.40632</v>
      </c>
      <c r="D834" s="12">
        <f t="shared" si="110"/>
        <v>-4.9787960120000418E-2</v>
      </c>
      <c r="E834" s="3">
        <f t="shared" si="111"/>
        <v>105.20000000000084</v>
      </c>
      <c r="F834" s="3">
        <f t="shared" si="111"/>
        <v>67.099999999999937</v>
      </c>
      <c r="G834" s="4">
        <f t="shared" ref="G834:G897" si="117">IF(D834&gt;$T$2,-E834+1.3140285*F834,0)</f>
        <v>0</v>
      </c>
      <c r="H834" s="4">
        <f t="shared" ref="H834:H897" si="118">IF(D834&lt;$T$3,+E834-1.3140285*F834,0)</f>
        <v>17.028687650000919</v>
      </c>
      <c r="I834" s="4">
        <f t="shared" si="112"/>
        <v>8643.2130856999866</v>
      </c>
      <c r="J834" s="9">
        <f t="shared" si="113"/>
        <v>8868.2479739499886</v>
      </c>
      <c r="K834" s="8" t="str">
        <f t="shared" si="114"/>
        <v/>
      </c>
      <c r="L834" s="9">
        <f t="shared" si="115"/>
        <v>-225.03488825000204</v>
      </c>
      <c r="M834" s="9">
        <f t="shared" si="116"/>
        <v>0</v>
      </c>
      <c r="N834" s="9"/>
      <c r="O834" s="9"/>
    </row>
    <row r="835" spans="1:15" x14ac:dyDescent="0.25">
      <c r="A835" s="15">
        <v>42440</v>
      </c>
      <c r="B835" s="13">
        <v>1.43821</v>
      </c>
      <c r="C835" s="13">
        <v>1.41303</v>
      </c>
      <c r="D835" s="12">
        <f t="shared" ref="D835:D898" si="119">B835-(-0.3704666+1.3140285*C835)</f>
        <v>-4.8085091355000165E-2</v>
      </c>
      <c r="E835" s="3">
        <f t="shared" ref="E835:F898" si="120">(B836-B835)*10000</f>
        <v>-81.199999999999051</v>
      </c>
      <c r="F835" s="3">
        <f t="shared" si="120"/>
        <v>-12.799999999999478</v>
      </c>
      <c r="G835" s="4">
        <f t="shared" si="117"/>
        <v>0</v>
      </c>
      <c r="H835" s="4">
        <f t="shared" si="118"/>
        <v>-64.380435199999738</v>
      </c>
      <c r="I835" s="4">
        <f t="shared" si="112"/>
        <v>8578.8326504999859</v>
      </c>
      <c r="J835" s="9">
        <f t="shared" si="113"/>
        <v>8868.2479739499886</v>
      </c>
      <c r="K835" s="8">
        <f t="shared" si="114"/>
        <v>3.2635005730573319E-2</v>
      </c>
      <c r="L835" s="9">
        <f t="shared" si="115"/>
        <v>-289.41532345000269</v>
      </c>
      <c r="M835" s="9">
        <f t="shared" si="116"/>
        <v>1</v>
      </c>
      <c r="N835" s="9"/>
      <c r="O835" s="9"/>
    </row>
    <row r="836" spans="1:15" x14ac:dyDescent="0.25">
      <c r="A836" s="15">
        <v>42442.958333333336</v>
      </c>
      <c r="B836" s="13">
        <v>1.4300900000000001</v>
      </c>
      <c r="C836" s="13">
        <v>1.4117500000000001</v>
      </c>
      <c r="D836" s="12">
        <f t="shared" si="119"/>
        <v>-5.4523134874999934E-2</v>
      </c>
      <c r="E836" s="3">
        <f t="shared" si="120"/>
        <v>-152.10000000000167</v>
      </c>
      <c r="F836" s="3">
        <f t="shared" si="120"/>
        <v>-150.40000000000165</v>
      </c>
      <c r="G836" s="4">
        <f t="shared" si="117"/>
        <v>0</v>
      </c>
      <c r="H836" s="4">
        <f t="shared" si="118"/>
        <v>45.529886400000521</v>
      </c>
      <c r="I836" s="4">
        <f t="shared" ref="I836:I899" si="121">G836+H836+I835</f>
        <v>8624.3625368999856</v>
      </c>
      <c r="J836" s="9">
        <f t="shared" ref="J836:J899" si="122">MAX(I836,J835)</f>
        <v>8868.2479739499886</v>
      </c>
      <c r="K836" s="8" t="str">
        <f t="shared" ref="K836:K899" si="123">IF(I836 &lt; I835, 1-I836/J836,"")</f>
        <v/>
      </c>
      <c r="L836" s="9">
        <f t="shared" ref="L836:L899" si="124">IF(J836=I836,L835,I836-J836)</f>
        <v>-243.88543705000302</v>
      </c>
      <c r="M836" s="9">
        <f t="shared" si="116"/>
        <v>0</v>
      </c>
      <c r="N836" s="9"/>
      <c r="O836" s="9"/>
    </row>
    <row r="837" spans="1:15" x14ac:dyDescent="0.25">
      <c r="A837" s="15">
        <v>42443.958333333336</v>
      </c>
      <c r="B837" s="13">
        <v>1.4148799999999999</v>
      </c>
      <c r="C837" s="13">
        <v>1.3967099999999999</v>
      </c>
      <c r="D837" s="12">
        <f t="shared" si="119"/>
        <v>-4.9970146234999957E-2</v>
      </c>
      <c r="E837" s="3">
        <f t="shared" si="120"/>
        <v>108.50000000000026</v>
      </c>
      <c r="F837" s="3">
        <f t="shared" si="120"/>
        <v>-43.89999999999894</v>
      </c>
      <c r="G837" s="4">
        <f t="shared" si="117"/>
        <v>0</v>
      </c>
      <c r="H837" s="4">
        <f t="shared" si="118"/>
        <v>166.18585114999888</v>
      </c>
      <c r="I837" s="4">
        <f t="shared" si="121"/>
        <v>8790.5483880499851</v>
      </c>
      <c r="J837" s="9">
        <f t="shared" si="122"/>
        <v>8868.2479739499886</v>
      </c>
      <c r="K837" s="8" t="str">
        <f t="shared" si="123"/>
        <v/>
      </c>
      <c r="L837" s="9">
        <f t="shared" si="124"/>
        <v>-77.699585900003513</v>
      </c>
      <c r="M837" s="9">
        <f t="shared" si="116"/>
        <v>0</v>
      </c>
      <c r="N837" s="9"/>
      <c r="O837" s="9"/>
    </row>
    <row r="838" spans="1:15" x14ac:dyDescent="0.25">
      <c r="A838" s="15">
        <v>42444.958333333336</v>
      </c>
      <c r="B838" s="13">
        <v>1.4257299999999999</v>
      </c>
      <c r="C838" s="13">
        <v>1.39232</v>
      </c>
      <c r="D838" s="12">
        <f t="shared" si="119"/>
        <v>-3.335156112000015E-2</v>
      </c>
      <c r="E838" s="3">
        <f t="shared" si="120"/>
        <v>222.10000000000062</v>
      </c>
      <c r="F838" s="3">
        <f t="shared" si="120"/>
        <v>86.399999999999807</v>
      </c>
      <c r="G838" s="4">
        <f t="shared" si="117"/>
        <v>0</v>
      </c>
      <c r="H838" s="4">
        <f t="shared" si="118"/>
        <v>108.56793760000087</v>
      </c>
      <c r="I838" s="4">
        <f t="shared" si="121"/>
        <v>8899.1163256499858</v>
      </c>
      <c r="J838" s="9">
        <f t="shared" si="122"/>
        <v>8899.1163256499858</v>
      </c>
      <c r="K838" s="8" t="str">
        <f t="shared" si="123"/>
        <v/>
      </c>
      <c r="L838" s="9">
        <f t="shared" si="124"/>
        <v>-77.699585900003513</v>
      </c>
      <c r="M838" s="9" t="str">
        <f t="shared" ref="M838:M901" si="125">IF(L838&lt;L837,1,IF(L838=L837,"",0))</f>
        <v/>
      </c>
      <c r="N838" s="9"/>
      <c r="O838" s="9"/>
    </row>
    <row r="839" spans="1:15" x14ac:dyDescent="0.25">
      <c r="A839" s="15">
        <v>42445.958333333336</v>
      </c>
      <c r="B839" s="13">
        <v>1.44794</v>
      </c>
      <c r="C839" s="13">
        <v>1.40096</v>
      </c>
      <c r="D839" s="12">
        <f t="shared" si="119"/>
        <v>-2.2494767360000001E-2</v>
      </c>
      <c r="E839" s="3">
        <f t="shared" si="120"/>
        <v>-4.3999999999999595</v>
      </c>
      <c r="F839" s="3">
        <f t="shared" si="120"/>
        <v>15.899999999999803</v>
      </c>
      <c r="G839" s="4">
        <f t="shared" si="117"/>
        <v>0</v>
      </c>
      <c r="H839" s="4">
        <f t="shared" si="118"/>
        <v>-25.2930531499997</v>
      </c>
      <c r="I839" s="4">
        <f t="shared" si="121"/>
        <v>8873.8232724999853</v>
      </c>
      <c r="J839" s="9">
        <f t="shared" si="122"/>
        <v>8899.1163256499858</v>
      </c>
      <c r="K839" s="8">
        <f t="shared" si="123"/>
        <v>2.8421982840136639E-3</v>
      </c>
      <c r="L839" s="9">
        <f t="shared" si="124"/>
        <v>-25.29305315000056</v>
      </c>
      <c r="M839" s="9">
        <f t="shared" si="125"/>
        <v>0</v>
      </c>
      <c r="N839" s="9"/>
      <c r="O839" s="9"/>
    </row>
    <row r="840" spans="1:15" x14ac:dyDescent="0.25">
      <c r="A840" s="15">
        <v>42446.958333333336</v>
      </c>
      <c r="B840" s="13">
        <v>1.4475</v>
      </c>
      <c r="C840" s="13">
        <v>1.40255</v>
      </c>
      <c r="D840" s="12">
        <f t="shared" si="119"/>
        <v>-2.5024072675000175E-2</v>
      </c>
      <c r="E840" s="3">
        <f t="shared" si="120"/>
        <v>-107.69999999999946</v>
      </c>
      <c r="F840" s="3">
        <f t="shared" si="120"/>
        <v>-91.999999999998749</v>
      </c>
      <c r="G840" s="4">
        <f t="shared" si="117"/>
        <v>0</v>
      </c>
      <c r="H840" s="4">
        <f t="shared" si="118"/>
        <v>13.190621999998896</v>
      </c>
      <c r="I840" s="4">
        <f t="shared" si="121"/>
        <v>8887.0138944999835</v>
      </c>
      <c r="J840" s="9">
        <f t="shared" si="122"/>
        <v>8899.1163256499858</v>
      </c>
      <c r="K840" s="8" t="str">
        <f t="shared" si="123"/>
        <v/>
      </c>
      <c r="L840" s="9">
        <f t="shared" si="124"/>
        <v>-12.102431150002303</v>
      </c>
      <c r="M840" s="9">
        <f t="shared" si="125"/>
        <v>0</v>
      </c>
      <c r="N840" s="9"/>
      <c r="O840" s="9"/>
    </row>
    <row r="841" spans="1:15" x14ac:dyDescent="0.25">
      <c r="A841" s="15">
        <v>42449.958333333336</v>
      </c>
      <c r="B841" s="13">
        <v>1.4367300000000001</v>
      </c>
      <c r="C841" s="13">
        <v>1.3933500000000001</v>
      </c>
      <c r="D841" s="12">
        <f t="shared" si="119"/>
        <v>-2.3705010475000288E-2</v>
      </c>
      <c r="E841" s="3">
        <f t="shared" si="120"/>
        <v>-161.70000000000019</v>
      </c>
      <c r="F841" s="3">
        <f t="shared" si="120"/>
        <v>-114.50000000000182</v>
      </c>
      <c r="G841" s="4">
        <f t="shared" si="117"/>
        <v>0</v>
      </c>
      <c r="H841" s="4">
        <f t="shared" si="118"/>
        <v>-11.243736749997794</v>
      </c>
      <c r="I841" s="4">
        <f t="shared" si="121"/>
        <v>8875.7701577499865</v>
      </c>
      <c r="J841" s="9">
        <f t="shared" si="122"/>
        <v>8899.1163256499858</v>
      </c>
      <c r="K841" s="8">
        <f t="shared" si="123"/>
        <v>2.6234254105329535E-3</v>
      </c>
      <c r="L841" s="9">
        <f t="shared" si="124"/>
        <v>-23.346167899999273</v>
      </c>
      <c r="M841" s="9">
        <f t="shared" si="125"/>
        <v>1</v>
      </c>
      <c r="N841" s="9"/>
      <c r="O841" s="9"/>
    </row>
    <row r="842" spans="1:15" x14ac:dyDescent="0.25">
      <c r="A842" s="15">
        <v>42450.958333333336</v>
      </c>
      <c r="B842" s="13">
        <v>1.42056</v>
      </c>
      <c r="C842" s="13">
        <v>1.3818999999999999</v>
      </c>
      <c r="D842" s="12">
        <f t="shared" si="119"/>
        <v>-2.48293841499998E-2</v>
      </c>
      <c r="E842" s="3">
        <f t="shared" si="120"/>
        <v>-91.499999999999915</v>
      </c>
      <c r="F842" s="3">
        <f t="shared" si="120"/>
        <v>-53.999999999998494</v>
      </c>
      <c r="G842" s="4">
        <f t="shared" si="117"/>
        <v>0</v>
      </c>
      <c r="H842" s="4">
        <f t="shared" si="118"/>
        <v>-20.542461000001893</v>
      </c>
      <c r="I842" s="4">
        <f t="shared" si="121"/>
        <v>8855.2276967499838</v>
      </c>
      <c r="J842" s="9">
        <f t="shared" si="122"/>
        <v>8899.1163256499858</v>
      </c>
      <c r="K842" s="8">
        <f t="shared" si="123"/>
        <v>4.9317962923466352E-3</v>
      </c>
      <c r="L842" s="9">
        <f t="shared" si="124"/>
        <v>-43.888628900002004</v>
      </c>
      <c r="M842" s="9">
        <f t="shared" si="125"/>
        <v>1</v>
      </c>
      <c r="N842" s="9"/>
      <c r="O842" s="9"/>
    </row>
    <row r="843" spans="1:15" x14ac:dyDescent="0.25">
      <c r="A843" s="15">
        <v>42451.958333333336</v>
      </c>
      <c r="B843" s="13">
        <v>1.4114100000000001</v>
      </c>
      <c r="C843" s="13">
        <v>1.3765000000000001</v>
      </c>
      <c r="D843" s="12">
        <f t="shared" si="119"/>
        <v>-2.6883630249999957E-2</v>
      </c>
      <c r="E843" s="3">
        <f t="shared" si="120"/>
        <v>37.399999999998542</v>
      </c>
      <c r="F843" s="3">
        <f t="shared" si="120"/>
        <v>42.10000000000047</v>
      </c>
      <c r="G843" s="4">
        <f t="shared" si="117"/>
        <v>0</v>
      </c>
      <c r="H843" s="4">
        <f t="shared" si="118"/>
        <v>-17.920599850002077</v>
      </c>
      <c r="I843" s="4">
        <f t="shared" si="121"/>
        <v>8837.3070968999818</v>
      </c>
      <c r="J843" s="9">
        <f t="shared" si="122"/>
        <v>8899.1163256499858</v>
      </c>
      <c r="K843" s="8">
        <f t="shared" si="123"/>
        <v>6.945546781072065E-3</v>
      </c>
      <c r="L843" s="9">
        <f t="shared" si="124"/>
        <v>-61.809228750003967</v>
      </c>
      <c r="M843" s="9">
        <f t="shared" si="125"/>
        <v>1</v>
      </c>
      <c r="N843" s="9"/>
      <c r="O843" s="9"/>
    </row>
    <row r="844" spans="1:15" x14ac:dyDescent="0.25">
      <c r="A844" s="15">
        <v>42452.958333333336</v>
      </c>
      <c r="B844" s="13">
        <v>1.4151499999999999</v>
      </c>
      <c r="C844" s="13">
        <v>1.3807100000000001</v>
      </c>
      <c r="D844" s="12">
        <f t="shared" si="119"/>
        <v>-2.8675690235000273E-2</v>
      </c>
      <c r="E844" s="3">
        <f t="shared" si="120"/>
        <v>-30.399999999999316</v>
      </c>
      <c r="F844" s="3">
        <f t="shared" si="120"/>
        <v>-41.700000000000074</v>
      </c>
      <c r="G844" s="4">
        <f t="shared" si="117"/>
        <v>0</v>
      </c>
      <c r="H844" s="4">
        <f t="shared" si="118"/>
        <v>24.394988450000781</v>
      </c>
      <c r="I844" s="4">
        <f t="shared" si="121"/>
        <v>8861.7020853499835</v>
      </c>
      <c r="J844" s="9">
        <f t="shared" si="122"/>
        <v>8899.1163256499858</v>
      </c>
      <c r="K844" s="8" t="str">
        <f t="shared" si="123"/>
        <v/>
      </c>
      <c r="L844" s="9">
        <f t="shared" si="124"/>
        <v>-37.414240300002348</v>
      </c>
      <c r="M844" s="9">
        <f t="shared" si="125"/>
        <v>0</v>
      </c>
      <c r="N844" s="9"/>
      <c r="O844" s="9"/>
    </row>
    <row r="845" spans="1:15" x14ac:dyDescent="0.25">
      <c r="A845" s="15">
        <v>42453.958333333336</v>
      </c>
      <c r="B845" s="13">
        <v>1.41211</v>
      </c>
      <c r="C845" s="13">
        <v>1.3765400000000001</v>
      </c>
      <c r="D845" s="12">
        <f t="shared" si="119"/>
        <v>-2.6236191390000441E-2</v>
      </c>
      <c r="E845" s="3">
        <f t="shared" si="120"/>
        <v>132.30000000000075</v>
      </c>
      <c r="F845" s="3">
        <f t="shared" si="120"/>
        <v>114.39999999999895</v>
      </c>
      <c r="G845" s="4">
        <f t="shared" si="117"/>
        <v>0</v>
      </c>
      <c r="H845" s="4">
        <f t="shared" si="118"/>
        <v>-18.024860399997891</v>
      </c>
      <c r="I845" s="4">
        <f t="shared" si="121"/>
        <v>8843.6772249499863</v>
      </c>
      <c r="J845" s="9">
        <f t="shared" si="122"/>
        <v>8899.1163256499858</v>
      </c>
      <c r="K845" s="8">
        <f t="shared" si="123"/>
        <v>6.2297309835367409E-3</v>
      </c>
      <c r="L845" s="9">
        <f t="shared" si="124"/>
        <v>-55.439100699999472</v>
      </c>
      <c r="M845" s="9">
        <f t="shared" si="125"/>
        <v>1</v>
      </c>
      <c r="N845" s="9"/>
      <c r="O845" s="9"/>
    </row>
    <row r="846" spans="1:15" x14ac:dyDescent="0.25">
      <c r="A846" s="15">
        <v>42456.958333333336</v>
      </c>
      <c r="B846" s="13">
        <v>1.4253400000000001</v>
      </c>
      <c r="C846" s="13">
        <v>1.38798</v>
      </c>
      <c r="D846" s="12">
        <f t="shared" si="119"/>
        <v>-2.8038677429999881E-2</v>
      </c>
      <c r="E846" s="3">
        <f t="shared" si="120"/>
        <v>125.80000000000035</v>
      </c>
      <c r="F846" s="3">
        <f t="shared" si="120"/>
        <v>20.599999999999508</v>
      </c>
      <c r="G846" s="4">
        <f t="shared" si="117"/>
        <v>0</v>
      </c>
      <c r="H846" s="4">
        <f t="shared" si="118"/>
        <v>98.731012900000991</v>
      </c>
      <c r="I846" s="4">
        <f t="shared" si="121"/>
        <v>8942.4082378499879</v>
      </c>
      <c r="J846" s="9">
        <f t="shared" si="122"/>
        <v>8942.4082378499879</v>
      </c>
      <c r="K846" s="8" t="str">
        <f t="shared" si="123"/>
        <v/>
      </c>
      <c r="L846" s="9">
        <f t="shared" si="124"/>
        <v>-55.439100699999472</v>
      </c>
      <c r="M846" s="9" t="str">
        <f t="shared" si="125"/>
        <v/>
      </c>
      <c r="N846" s="9"/>
      <c r="O846" s="9"/>
    </row>
    <row r="847" spans="1:15" x14ac:dyDescent="0.25">
      <c r="A847" s="15">
        <v>42457.958333333336</v>
      </c>
      <c r="B847" s="13">
        <v>1.4379200000000001</v>
      </c>
      <c r="C847" s="13">
        <v>1.3900399999999999</v>
      </c>
      <c r="D847" s="12">
        <f t="shared" si="119"/>
        <v>-1.8165576139999917E-2</v>
      </c>
      <c r="E847" s="3">
        <f t="shared" si="120"/>
        <v>-1.8000000000006899</v>
      </c>
      <c r="F847" s="3">
        <f t="shared" si="120"/>
        <v>-26.500000000000412</v>
      </c>
      <c r="G847" s="4">
        <f t="shared" si="117"/>
        <v>0</v>
      </c>
      <c r="H847" s="4">
        <f t="shared" si="118"/>
        <v>0</v>
      </c>
      <c r="I847" s="4">
        <f t="shared" si="121"/>
        <v>8942.4082378499879</v>
      </c>
      <c r="J847" s="9">
        <f t="shared" si="122"/>
        <v>8942.4082378499879</v>
      </c>
      <c r="K847" s="8" t="str">
        <f t="shared" si="123"/>
        <v/>
      </c>
      <c r="L847" s="9">
        <f t="shared" si="124"/>
        <v>-55.439100699999472</v>
      </c>
      <c r="M847" s="9" t="str">
        <f t="shared" si="125"/>
        <v/>
      </c>
      <c r="N847" s="9"/>
      <c r="O847" s="9"/>
    </row>
    <row r="848" spans="1:15" x14ac:dyDescent="0.25">
      <c r="A848" s="15">
        <v>42458.958333333336</v>
      </c>
      <c r="B848" s="13">
        <v>1.43774</v>
      </c>
      <c r="C848" s="13">
        <v>1.3873899999999999</v>
      </c>
      <c r="D848" s="12">
        <f t="shared" si="119"/>
        <v>-1.4863400615000133E-2</v>
      </c>
      <c r="E848" s="3">
        <f t="shared" si="120"/>
        <v>-18.499999999999073</v>
      </c>
      <c r="F848" s="3">
        <f t="shared" si="120"/>
        <v>-64.499999999998451</v>
      </c>
      <c r="G848" s="4">
        <f t="shared" si="117"/>
        <v>0</v>
      </c>
      <c r="H848" s="4">
        <f t="shared" si="118"/>
        <v>0</v>
      </c>
      <c r="I848" s="4">
        <f t="shared" si="121"/>
        <v>8942.4082378499879</v>
      </c>
      <c r="J848" s="9">
        <f t="shared" si="122"/>
        <v>8942.4082378499879</v>
      </c>
      <c r="K848" s="8" t="str">
        <f t="shared" si="123"/>
        <v/>
      </c>
      <c r="L848" s="9">
        <f t="shared" si="124"/>
        <v>-55.439100699999472</v>
      </c>
      <c r="M848" s="9" t="str">
        <f t="shared" si="125"/>
        <v/>
      </c>
      <c r="N848" s="9"/>
      <c r="O848" s="9"/>
    </row>
    <row r="849" spans="1:15" x14ac:dyDescent="0.25">
      <c r="A849" s="15">
        <v>42459.958333333336</v>
      </c>
      <c r="B849" s="13">
        <v>1.4358900000000001</v>
      </c>
      <c r="C849" s="13">
        <v>1.3809400000000001</v>
      </c>
      <c r="D849" s="12">
        <f t="shared" si="119"/>
        <v>-8.2379167900001882E-3</v>
      </c>
      <c r="E849" s="3">
        <f t="shared" si="120"/>
        <v>-137.80000000000126</v>
      </c>
      <c r="F849" s="3">
        <f t="shared" si="120"/>
        <v>-199.80000000000109</v>
      </c>
      <c r="G849" s="4">
        <f t="shared" si="117"/>
        <v>0</v>
      </c>
      <c r="H849" s="4">
        <f t="shared" si="118"/>
        <v>0</v>
      </c>
      <c r="I849" s="4">
        <f t="shared" si="121"/>
        <v>8942.4082378499879</v>
      </c>
      <c r="J849" s="9">
        <f t="shared" si="122"/>
        <v>8942.4082378499879</v>
      </c>
      <c r="K849" s="8" t="str">
        <f t="shared" si="123"/>
        <v/>
      </c>
      <c r="L849" s="9">
        <f t="shared" si="124"/>
        <v>-55.439100699999472</v>
      </c>
      <c r="M849" s="9" t="str">
        <f t="shared" si="125"/>
        <v/>
      </c>
      <c r="N849" s="9"/>
      <c r="O849" s="9"/>
    </row>
    <row r="850" spans="1:15" x14ac:dyDescent="0.25">
      <c r="A850" s="15">
        <v>42460.958333333336</v>
      </c>
      <c r="B850" s="13">
        <v>1.42211</v>
      </c>
      <c r="C850" s="13">
        <v>1.3609599999999999</v>
      </c>
      <c r="D850" s="12">
        <f t="shared" si="119"/>
        <v>4.2363726399998747E-3</v>
      </c>
      <c r="E850" s="3">
        <f t="shared" si="120"/>
        <v>40.999999999999929</v>
      </c>
      <c r="F850" s="3">
        <f t="shared" si="120"/>
        <v>60.400000000000453</v>
      </c>
      <c r="G850" s="4">
        <f t="shared" si="117"/>
        <v>0</v>
      </c>
      <c r="H850" s="4">
        <f t="shared" si="118"/>
        <v>0</v>
      </c>
      <c r="I850" s="4">
        <f t="shared" si="121"/>
        <v>8942.4082378499879</v>
      </c>
      <c r="J850" s="9">
        <f t="shared" si="122"/>
        <v>8942.4082378499879</v>
      </c>
      <c r="K850" s="8" t="str">
        <f t="shared" si="123"/>
        <v/>
      </c>
      <c r="L850" s="9">
        <f t="shared" si="124"/>
        <v>-55.439100699999472</v>
      </c>
      <c r="M850" s="9" t="str">
        <f t="shared" si="125"/>
        <v/>
      </c>
      <c r="N850" s="9"/>
      <c r="O850" s="9"/>
    </row>
    <row r="851" spans="1:15" x14ac:dyDescent="0.25">
      <c r="A851" s="15">
        <v>42463.958333333336</v>
      </c>
      <c r="B851" s="13">
        <v>1.42621</v>
      </c>
      <c r="C851" s="13">
        <v>1.367</v>
      </c>
      <c r="D851" s="12">
        <f t="shared" si="119"/>
        <v>3.9964049999974272E-4</v>
      </c>
      <c r="E851" s="3">
        <f t="shared" si="120"/>
        <v>-101.99999999999987</v>
      </c>
      <c r="F851" s="3">
        <f t="shared" si="120"/>
        <v>-132.2000000000001</v>
      </c>
      <c r="G851" s="4">
        <f t="shared" si="117"/>
        <v>0</v>
      </c>
      <c r="H851" s="4">
        <f t="shared" si="118"/>
        <v>0</v>
      </c>
      <c r="I851" s="4">
        <f t="shared" si="121"/>
        <v>8942.4082378499879</v>
      </c>
      <c r="J851" s="9">
        <f t="shared" si="122"/>
        <v>8942.4082378499879</v>
      </c>
      <c r="K851" s="8" t="str">
        <f t="shared" si="123"/>
        <v/>
      </c>
      <c r="L851" s="9">
        <f t="shared" si="124"/>
        <v>-55.439100699999472</v>
      </c>
      <c r="M851" s="9" t="str">
        <f t="shared" si="125"/>
        <v/>
      </c>
      <c r="N851" s="9"/>
      <c r="O851" s="9"/>
    </row>
    <row r="852" spans="1:15" x14ac:dyDescent="0.25">
      <c r="A852" s="15">
        <v>42464.958333333336</v>
      </c>
      <c r="B852" s="13">
        <v>1.41601</v>
      </c>
      <c r="C852" s="13">
        <v>1.35378</v>
      </c>
      <c r="D852" s="12">
        <f t="shared" si="119"/>
        <v>7.571097270000049E-3</v>
      </c>
      <c r="E852" s="3">
        <f t="shared" si="120"/>
        <v>-39.400000000000546</v>
      </c>
      <c r="F852" s="3">
        <f t="shared" si="120"/>
        <v>-42.299999999999557</v>
      </c>
      <c r="G852" s="4">
        <f t="shared" si="117"/>
        <v>0</v>
      </c>
      <c r="H852" s="4">
        <f t="shared" si="118"/>
        <v>0</v>
      </c>
      <c r="I852" s="4">
        <f t="shared" si="121"/>
        <v>8942.4082378499879</v>
      </c>
      <c r="J852" s="9">
        <f t="shared" si="122"/>
        <v>8942.4082378499879</v>
      </c>
      <c r="K852" s="8" t="str">
        <f t="shared" si="123"/>
        <v/>
      </c>
      <c r="L852" s="9">
        <f t="shared" si="124"/>
        <v>-55.439100699999472</v>
      </c>
      <c r="M852" s="9" t="str">
        <f t="shared" si="125"/>
        <v/>
      </c>
      <c r="N852" s="9"/>
      <c r="O852" s="9"/>
    </row>
    <row r="853" spans="1:15" x14ac:dyDescent="0.25">
      <c r="A853" s="15">
        <v>42465.958333333336</v>
      </c>
      <c r="B853" s="13">
        <v>1.4120699999999999</v>
      </c>
      <c r="C853" s="13">
        <v>1.34955</v>
      </c>
      <c r="D853" s="12">
        <f t="shared" si="119"/>
        <v>9.1894378249999242E-3</v>
      </c>
      <c r="E853" s="3">
        <f t="shared" si="120"/>
        <v>-65.399999999999906</v>
      </c>
      <c r="F853" s="3">
        <f t="shared" si="120"/>
        <v>-62.900000000001285</v>
      </c>
      <c r="G853" s="4">
        <f t="shared" si="117"/>
        <v>0</v>
      </c>
      <c r="H853" s="4">
        <f t="shared" si="118"/>
        <v>0</v>
      </c>
      <c r="I853" s="4">
        <f t="shared" si="121"/>
        <v>8942.4082378499879</v>
      </c>
      <c r="J853" s="9">
        <f t="shared" si="122"/>
        <v>8942.4082378499879</v>
      </c>
      <c r="K853" s="8" t="str">
        <f t="shared" si="123"/>
        <v/>
      </c>
      <c r="L853" s="9">
        <f t="shared" si="124"/>
        <v>-55.439100699999472</v>
      </c>
      <c r="M853" s="9" t="str">
        <f t="shared" si="125"/>
        <v/>
      </c>
      <c r="N853" s="9"/>
      <c r="O853" s="9"/>
    </row>
    <row r="854" spans="1:15" x14ac:dyDescent="0.25">
      <c r="A854" s="15">
        <v>42466.958333333336</v>
      </c>
      <c r="B854" s="13">
        <v>1.4055299999999999</v>
      </c>
      <c r="C854" s="13">
        <v>1.3432599999999999</v>
      </c>
      <c r="D854" s="12">
        <f t="shared" si="119"/>
        <v>1.0914677089999936E-2</v>
      </c>
      <c r="E854" s="3">
        <f t="shared" si="120"/>
        <v>67.800000000000082</v>
      </c>
      <c r="F854" s="3">
        <f t="shared" si="120"/>
        <v>26.500000000000412</v>
      </c>
      <c r="G854" s="4">
        <f t="shared" si="117"/>
        <v>0</v>
      </c>
      <c r="H854" s="4">
        <f t="shared" si="118"/>
        <v>0</v>
      </c>
      <c r="I854" s="4">
        <f t="shared" si="121"/>
        <v>8942.4082378499879</v>
      </c>
      <c r="J854" s="9">
        <f t="shared" si="122"/>
        <v>8942.4082378499879</v>
      </c>
      <c r="K854" s="8" t="str">
        <f t="shared" si="123"/>
        <v/>
      </c>
      <c r="L854" s="9">
        <f t="shared" si="124"/>
        <v>-55.439100699999472</v>
      </c>
      <c r="M854" s="9" t="str">
        <f t="shared" si="125"/>
        <v/>
      </c>
      <c r="N854" s="9"/>
      <c r="O854" s="9"/>
    </row>
    <row r="855" spans="1:15" x14ac:dyDescent="0.25">
      <c r="A855" s="15">
        <v>42467.958333333336</v>
      </c>
      <c r="B855" s="13">
        <v>1.41231</v>
      </c>
      <c r="C855" s="13">
        <v>1.3459099999999999</v>
      </c>
      <c r="D855" s="12">
        <f t="shared" si="119"/>
        <v>1.4212501565000091E-2</v>
      </c>
      <c r="E855" s="3">
        <f t="shared" si="120"/>
        <v>111.70000000000124</v>
      </c>
      <c r="F855" s="3">
        <f t="shared" si="120"/>
        <v>125.20000000000087</v>
      </c>
      <c r="G855" s="4">
        <f t="shared" si="117"/>
        <v>0</v>
      </c>
      <c r="H855" s="4">
        <f t="shared" si="118"/>
        <v>0</v>
      </c>
      <c r="I855" s="4">
        <f t="shared" si="121"/>
        <v>8942.4082378499879</v>
      </c>
      <c r="J855" s="9">
        <f t="shared" si="122"/>
        <v>8942.4082378499879</v>
      </c>
      <c r="K855" s="8" t="str">
        <f t="shared" si="123"/>
        <v/>
      </c>
      <c r="L855" s="9">
        <f t="shared" si="124"/>
        <v>-55.439100699999472</v>
      </c>
      <c r="M855" s="9" t="str">
        <f t="shared" si="125"/>
        <v/>
      </c>
      <c r="N855" s="9"/>
      <c r="O855" s="9"/>
    </row>
    <row r="856" spans="1:15" x14ac:dyDescent="0.25">
      <c r="A856" s="15">
        <v>42470.958333333336</v>
      </c>
      <c r="B856" s="13">
        <v>1.4234800000000001</v>
      </c>
      <c r="C856" s="13">
        <v>1.35843</v>
      </c>
      <c r="D856" s="12">
        <f t="shared" si="119"/>
        <v>8.9308647449999334E-3</v>
      </c>
      <c r="E856" s="3">
        <f t="shared" si="120"/>
        <v>38.799999999998832</v>
      </c>
      <c r="F856" s="3">
        <f t="shared" si="120"/>
        <v>47.099999999999923</v>
      </c>
      <c r="G856" s="4">
        <f t="shared" si="117"/>
        <v>0</v>
      </c>
      <c r="H856" s="4">
        <f t="shared" si="118"/>
        <v>0</v>
      </c>
      <c r="I856" s="4">
        <f t="shared" si="121"/>
        <v>8942.4082378499879</v>
      </c>
      <c r="J856" s="9">
        <f t="shared" si="122"/>
        <v>8942.4082378499879</v>
      </c>
      <c r="K856" s="8" t="str">
        <f t="shared" si="123"/>
        <v/>
      </c>
      <c r="L856" s="9">
        <f t="shared" si="124"/>
        <v>-55.439100699999472</v>
      </c>
      <c r="M856" s="9" t="str">
        <f t="shared" si="125"/>
        <v/>
      </c>
      <c r="N856" s="9"/>
      <c r="O856" s="9"/>
    </row>
    <row r="857" spans="1:15" x14ac:dyDescent="0.25">
      <c r="A857" s="15">
        <v>42471.958333333336</v>
      </c>
      <c r="B857" s="13">
        <v>1.42736</v>
      </c>
      <c r="C857" s="13">
        <v>1.36314</v>
      </c>
      <c r="D857" s="12">
        <f t="shared" si="119"/>
        <v>6.6217905099998919E-3</v>
      </c>
      <c r="E857" s="3">
        <f t="shared" si="120"/>
        <v>-70.999999999998835</v>
      </c>
      <c r="F857" s="3">
        <f t="shared" si="120"/>
        <v>101.19999999999906</v>
      </c>
      <c r="G857" s="4">
        <f t="shared" si="117"/>
        <v>0</v>
      </c>
      <c r="H857" s="4">
        <f t="shared" si="118"/>
        <v>0</v>
      </c>
      <c r="I857" s="4">
        <f t="shared" si="121"/>
        <v>8942.4082378499879</v>
      </c>
      <c r="J857" s="9">
        <f t="shared" si="122"/>
        <v>8942.4082378499879</v>
      </c>
      <c r="K857" s="8" t="str">
        <f t="shared" si="123"/>
        <v/>
      </c>
      <c r="L857" s="9">
        <f t="shared" si="124"/>
        <v>-55.439100699999472</v>
      </c>
      <c r="M857" s="9" t="str">
        <f t="shared" si="125"/>
        <v/>
      </c>
      <c r="N857" s="9"/>
      <c r="O857" s="9"/>
    </row>
    <row r="858" spans="1:15" x14ac:dyDescent="0.25">
      <c r="A858" s="15">
        <v>42472.958333333336</v>
      </c>
      <c r="B858" s="13">
        <v>1.4202600000000001</v>
      </c>
      <c r="C858" s="13">
        <v>1.3732599999999999</v>
      </c>
      <c r="D858" s="12">
        <f t="shared" si="119"/>
        <v>-1.3776177909999854E-2</v>
      </c>
      <c r="E858" s="3">
        <f t="shared" si="120"/>
        <v>-50.499999999999986</v>
      </c>
      <c r="F858" s="3">
        <f t="shared" si="120"/>
        <v>-50.099999999999589</v>
      </c>
      <c r="G858" s="4">
        <f t="shared" si="117"/>
        <v>0</v>
      </c>
      <c r="H858" s="4">
        <f t="shared" si="118"/>
        <v>0</v>
      </c>
      <c r="I858" s="4">
        <f t="shared" si="121"/>
        <v>8942.4082378499879</v>
      </c>
      <c r="J858" s="9">
        <f t="shared" si="122"/>
        <v>8942.4082378499879</v>
      </c>
      <c r="K858" s="8" t="str">
        <f t="shared" si="123"/>
        <v/>
      </c>
      <c r="L858" s="9">
        <f t="shared" si="124"/>
        <v>-55.439100699999472</v>
      </c>
      <c r="M858" s="9" t="str">
        <f t="shared" si="125"/>
        <v/>
      </c>
      <c r="N858" s="9"/>
      <c r="O858" s="9"/>
    </row>
    <row r="859" spans="1:15" x14ac:dyDescent="0.25">
      <c r="A859" s="15">
        <v>42473.958333333336</v>
      </c>
      <c r="B859" s="13">
        <v>1.4152100000000001</v>
      </c>
      <c r="C859" s="13">
        <v>1.36825</v>
      </c>
      <c r="D859" s="12">
        <f t="shared" si="119"/>
        <v>-1.2242895124999986E-2</v>
      </c>
      <c r="E859" s="3">
        <f t="shared" si="120"/>
        <v>46.10000000000003</v>
      </c>
      <c r="F859" s="3">
        <f t="shared" si="120"/>
        <v>55.600000000000094</v>
      </c>
      <c r="G859" s="4">
        <f t="shared" si="117"/>
        <v>0</v>
      </c>
      <c r="H859" s="4">
        <f t="shared" si="118"/>
        <v>0</v>
      </c>
      <c r="I859" s="4">
        <f t="shared" si="121"/>
        <v>8942.4082378499879</v>
      </c>
      <c r="J859" s="9">
        <f t="shared" si="122"/>
        <v>8942.4082378499879</v>
      </c>
      <c r="K859" s="8" t="str">
        <f t="shared" si="123"/>
        <v/>
      </c>
      <c r="L859" s="9">
        <f t="shared" si="124"/>
        <v>-55.439100699999472</v>
      </c>
      <c r="M859" s="9" t="str">
        <f t="shared" si="125"/>
        <v/>
      </c>
      <c r="N859" s="9"/>
      <c r="O859" s="9"/>
    </row>
    <row r="860" spans="1:15" x14ac:dyDescent="0.25">
      <c r="A860" s="15">
        <v>42474.958333333336</v>
      </c>
      <c r="B860" s="13">
        <v>1.4198200000000001</v>
      </c>
      <c r="C860" s="13">
        <v>1.37381</v>
      </c>
      <c r="D860" s="12">
        <f t="shared" si="119"/>
        <v>-1.4938893585000113E-2</v>
      </c>
      <c r="E860" s="3">
        <f t="shared" si="120"/>
        <v>78.599999999999781</v>
      </c>
      <c r="F860" s="3">
        <f t="shared" si="120"/>
        <v>24.999999999999467</v>
      </c>
      <c r="G860" s="4">
        <f t="shared" si="117"/>
        <v>0</v>
      </c>
      <c r="H860" s="4">
        <f t="shared" si="118"/>
        <v>0</v>
      </c>
      <c r="I860" s="4">
        <f t="shared" si="121"/>
        <v>8942.4082378499879</v>
      </c>
      <c r="J860" s="9">
        <f t="shared" si="122"/>
        <v>8942.4082378499879</v>
      </c>
      <c r="K860" s="8" t="str">
        <f t="shared" si="123"/>
        <v/>
      </c>
      <c r="L860" s="9">
        <f t="shared" si="124"/>
        <v>-55.439100699999472</v>
      </c>
      <c r="M860" s="9" t="str">
        <f t="shared" si="125"/>
        <v/>
      </c>
      <c r="N860" s="9"/>
      <c r="O860" s="9"/>
    </row>
    <row r="861" spans="1:15" x14ac:dyDescent="0.25">
      <c r="A861" s="15">
        <v>42477.958333333336</v>
      </c>
      <c r="B861" s="13">
        <v>1.4276800000000001</v>
      </c>
      <c r="C861" s="13">
        <v>1.3763099999999999</v>
      </c>
      <c r="D861" s="12">
        <f t="shared" si="119"/>
        <v>-1.0363964834999795E-2</v>
      </c>
      <c r="E861" s="3">
        <f t="shared" si="120"/>
        <v>120.09999999999854</v>
      </c>
      <c r="F861" s="3">
        <f t="shared" si="120"/>
        <v>82.999999999999744</v>
      </c>
      <c r="G861" s="4">
        <f t="shared" si="117"/>
        <v>0</v>
      </c>
      <c r="H861" s="4">
        <f t="shared" si="118"/>
        <v>0</v>
      </c>
      <c r="I861" s="4">
        <f t="shared" si="121"/>
        <v>8942.4082378499879</v>
      </c>
      <c r="J861" s="9">
        <f t="shared" si="122"/>
        <v>8942.4082378499879</v>
      </c>
      <c r="K861" s="8" t="str">
        <f t="shared" si="123"/>
        <v/>
      </c>
      <c r="L861" s="9">
        <f t="shared" si="124"/>
        <v>-55.439100699999472</v>
      </c>
      <c r="M861" s="9" t="str">
        <f t="shared" si="125"/>
        <v/>
      </c>
      <c r="N861" s="9"/>
      <c r="O861" s="9"/>
    </row>
    <row r="862" spans="1:15" x14ac:dyDescent="0.25">
      <c r="A862" s="15">
        <v>42478.958333333336</v>
      </c>
      <c r="B862" s="13">
        <v>1.4396899999999999</v>
      </c>
      <c r="C862" s="13">
        <v>1.3846099999999999</v>
      </c>
      <c r="D862" s="12">
        <f t="shared" si="119"/>
        <v>-9.26040138499995E-3</v>
      </c>
      <c r="E862" s="3">
        <f t="shared" si="120"/>
        <v>-66.199999999998482</v>
      </c>
      <c r="F862" s="3">
        <f t="shared" si="120"/>
        <v>84.000000000001847</v>
      </c>
      <c r="G862" s="4">
        <f t="shared" si="117"/>
        <v>0</v>
      </c>
      <c r="H862" s="4">
        <f t="shared" si="118"/>
        <v>0</v>
      </c>
      <c r="I862" s="4">
        <f t="shared" si="121"/>
        <v>8942.4082378499879</v>
      </c>
      <c r="J862" s="9">
        <f t="shared" si="122"/>
        <v>8942.4082378499879</v>
      </c>
      <c r="K862" s="8" t="str">
        <f t="shared" si="123"/>
        <v/>
      </c>
      <c r="L862" s="9">
        <f t="shared" si="124"/>
        <v>-55.439100699999472</v>
      </c>
      <c r="M862" s="9" t="str">
        <f t="shared" si="125"/>
        <v/>
      </c>
      <c r="N862" s="9"/>
      <c r="O862" s="9"/>
    </row>
    <row r="863" spans="1:15" x14ac:dyDescent="0.25">
      <c r="A863" s="15">
        <v>42479.958333333336</v>
      </c>
      <c r="B863" s="13">
        <v>1.4330700000000001</v>
      </c>
      <c r="C863" s="13">
        <v>1.3930100000000001</v>
      </c>
      <c r="D863" s="12">
        <f t="shared" si="119"/>
        <v>-2.6918240784999936E-2</v>
      </c>
      <c r="E863" s="3">
        <f t="shared" si="120"/>
        <v>-8.5000000000001741</v>
      </c>
      <c r="F863" s="3">
        <f t="shared" si="120"/>
        <v>35.699999999998511</v>
      </c>
      <c r="G863" s="4">
        <f t="shared" si="117"/>
        <v>0</v>
      </c>
      <c r="H863" s="4">
        <f t="shared" si="118"/>
        <v>-55.41081744999822</v>
      </c>
      <c r="I863" s="4">
        <f t="shared" si="121"/>
        <v>8886.99742039999</v>
      </c>
      <c r="J863" s="9">
        <f t="shared" si="122"/>
        <v>8942.4082378499879</v>
      </c>
      <c r="K863" s="8">
        <f t="shared" si="123"/>
        <v>6.1964088393396954E-3</v>
      </c>
      <c r="L863" s="9">
        <f t="shared" si="124"/>
        <v>-55.410817449997921</v>
      </c>
      <c r="M863" s="9">
        <f t="shared" si="125"/>
        <v>0</v>
      </c>
      <c r="N863" s="9"/>
      <c r="O863" s="9"/>
    </row>
    <row r="864" spans="1:15" x14ac:dyDescent="0.25">
      <c r="A864" s="15">
        <v>42480.958333333336</v>
      </c>
      <c r="B864" s="13">
        <v>1.43222</v>
      </c>
      <c r="C864" s="13">
        <v>1.3965799999999999</v>
      </c>
      <c r="D864" s="12">
        <f t="shared" si="119"/>
        <v>-3.2459322529999834E-2</v>
      </c>
      <c r="E864" s="3">
        <f t="shared" si="120"/>
        <v>76.099999999998943</v>
      </c>
      <c r="F864" s="3">
        <f t="shared" si="120"/>
        <v>122.99999999999977</v>
      </c>
      <c r="G864" s="4">
        <f t="shared" si="117"/>
        <v>0</v>
      </c>
      <c r="H864" s="4">
        <f t="shared" si="118"/>
        <v>-85.525505500000776</v>
      </c>
      <c r="I864" s="4">
        <f t="shared" si="121"/>
        <v>8801.4719148999884</v>
      </c>
      <c r="J864" s="9">
        <f t="shared" si="122"/>
        <v>8942.4082378499879</v>
      </c>
      <c r="K864" s="8">
        <f t="shared" si="123"/>
        <v>1.5760443853755968E-2</v>
      </c>
      <c r="L864" s="9">
        <f t="shared" si="124"/>
        <v>-140.93632294999952</v>
      </c>
      <c r="M864" s="9">
        <f t="shared" si="125"/>
        <v>1</v>
      </c>
      <c r="N864" s="9"/>
      <c r="O864" s="9"/>
    </row>
    <row r="865" spans="1:15" x14ac:dyDescent="0.25">
      <c r="A865" s="15">
        <v>42481.958333333336</v>
      </c>
      <c r="B865" s="13">
        <v>1.4398299999999999</v>
      </c>
      <c r="C865" s="13">
        <v>1.4088799999999999</v>
      </c>
      <c r="D865" s="12">
        <f t="shared" si="119"/>
        <v>-4.1011873080000205E-2</v>
      </c>
      <c r="E865" s="3">
        <f t="shared" si="120"/>
        <v>82.299999999999599</v>
      </c>
      <c r="F865" s="3">
        <f t="shared" si="120"/>
        <v>30.400000000001537</v>
      </c>
      <c r="G865" s="4">
        <f t="shared" si="117"/>
        <v>0</v>
      </c>
      <c r="H865" s="4">
        <f t="shared" si="118"/>
        <v>42.353533599997576</v>
      </c>
      <c r="I865" s="4">
        <f t="shared" si="121"/>
        <v>8843.8254484999852</v>
      </c>
      <c r="J865" s="9">
        <f t="shared" si="122"/>
        <v>8942.4082378499879</v>
      </c>
      <c r="K865" s="8" t="str">
        <f t="shared" si="123"/>
        <v/>
      </c>
      <c r="L865" s="9">
        <f t="shared" si="124"/>
        <v>-98.582789350002713</v>
      </c>
      <c r="M865" s="9">
        <f t="shared" si="125"/>
        <v>0</v>
      </c>
      <c r="N865" s="9"/>
      <c r="O865" s="9"/>
    </row>
    <row r="866" spans="1:15" x14ac:dyDescent="0.25">
      <c r="A866" s="15">
        <v>42484.958333333336</v>
      </c>
      <c r="B866" s="13">
        <v>1.4480599999999999</v>
      </c>
      <c r="C866" s="13">
        <v>1.4119200000000001</v>
      </c>
      <c r="D866" s="12">
        <f t="shared" si="119"/>
        <v>-3.6776519720000067E-2</v>
      </c>
      <c r="E866" s="3">
        <f t="shared" si="120"/>
        <v>98.700000000000458</v>
      </c>
      <c r="F866" s="3">
        <f t="shared" si="120"/>
        <v>74.600000000000222</v>
      </c>
      <c r="G866" s="4">
        <f t="shared" si="117"/>
        <v>0</v>
      </c>
      <c r="H866" s="4">
        <f t="shared" si="118"/>
        <v>0.67347390000016105</v>
      </c>
      <c r="I866" s="4">
        <f t="shared" si="121"/>
        <v>8844.4989223999855</v>
      </c>
      <c r="J866" s="9">
        <f t="shared" si="122"/>
        <v>8942.4082378499879</v>
      </c>
      <c r="K866" s="8" t="str">
        <f t="shared" si="123"/>
        <v/>
      </c>
      <c r="L866" s="9">
        <f t="shared" si="124"/>
        <v>-97.909315450002396</v>
      </c>
      <c r="M866" s="9">
        <f t="shared" si="125"/>
        <v>0</v>
      </c>
      <c r="N866" s="9"/>
      <c r="O866" s="9"/>
    </row>
    <row r="867" spans="1:15" x14ac:dyDescent="0.25">
      <c r="A867" s="15">
        <v>42485.958333333336</v>
      </c>
      <c r="B867" s="13">
        <v>1.4579299999999999</v>
      </c>
      <c r="C867" s="13">
        <v>1.4193800000000001</v>
      </c>
      <c r="D867" s="12">
        <f t="shared" si="119"/>
        <v>-3.6709172330000372E-2</v>
      </c>
      <c r="E867" s="3">
        <f t="shared" si="120"/>
        <v>-38.899999999999494</v>
      </c>
      <c r="F867" s="3">
        <f t="shared" si="120"/>
        <v>-75.500000000001677</v>
      </c>
      <c r="G867" s="4">
        <f t="shared" si="117"/>
        <v>0</v>
      </c>
      <c r="H867" s="4">
        <f t="shared" si="118"/>
        <v>60.309151750002712</v>
      </c>
      <c r="I867" s="4">
        <f t="shared" si="121"/>
        <v>8904.8080741499889</v>
      </c>
      <c r="J867" s="9">
        <f t="shared" si="122"/>
        <v>8942.4082378499879</v>
      </c>
      <c r="K867" s="8" t="str">
        <f t="shared" si="123"/>
        <v/>
      </c>
      <c r="L867" s="9">
        <f t="shared" si="124"/>
        <v>-37.60016369999903</v>
      </c>
      <c r="M867" s="9">
        <f t="shared" si="125"/>
        <v>0</v>
      </c>
      <c r="N867" s="9"/>
      <c r="O867" s="9"/>
    </row>
    <row r="868" spans="1:15" x14ac:dyDescent="0.25">
      <c r="A868" s="15">
        <v>42486.958333333336</v>
      </c>
      <c r="B868" s="13">
        <v>1.45404</v>
      </c>
      <c r="C868" s="13">
        <v>1.4118299999999999</v>
      </c>
      <c r="D868" s="12">
        <f t="shared" si="119"/>
        <v>-3.0678257154999944E-2</v>
      </c>
      <c r="E868" s="3">
        <f t="shared" si="120"/>
        <v>65.800000000000296</v>
      </c>
      <c r="F868" s="3">
        <f t="shared" si="120"/>
        <v>-9.9999999998434674E-2</v>
      </c>
      <c r="G868" s="4">
        <f t="shared" si="117"/>
        <v>0</v>
      </c>
      <c r="H868" s="4">
        <f t="shared" si="118"/>
        <v>65.931402849998236</v>
      </c>
      <c r="I868" s="4">
        <f t="shared" si="121"/>
        <v>8970.7394769999864</v>
      </c>
      <c r="J868" s="9">
        <f t="shared" si="122"/>
        <v>8970.7394769999864</v>
      </c>
      <c r="K868" s="8" t="str">
        <f t="shared" si="123"/>
        <v/>
      </c>
      <c r="L868" s="9">
        <f t="shared" si="124"/>
        <v>-37.60016369999903</v>
      </c>
      <c r="M868" s="9" t="str">
        <f t="shared" si="125"/>
        <v/>
      </c>
      <c r="N868" s="9"/>
      <c r="O868" s="9"/>
    </row>
    <row r="869" spans="1:15" x14ac:dyDescent="0.25">
      <c r="A869" s="15">
        <v>42487.958333333336</v>
      </c>
      <c r="B869" s="13">
        <v>1.46062</v>
      </c>
      <c r="C869" s="13">
        <v>1.4118200000000001</v>
      </c>
      <c r="D869" s="12">
        <f t="shared" si="119"/>
        <v>-2.4085116870000256E-2</v>
      </c>
      <c r="E869" s="3">
        <f t="shared" si="120"/>
        <v>2.2999999999995246</v>
      </c>
      <c r="F869" s="3">
        <f t="shared" si="120"/>
        <v>-106.00000000000165</v>
      </c>
      <c r="G869" s="4">
        <f t="shared" si="117"/>
        <v>0</v>
      </c>
      <c r="H869" s="4">
        <f t="shared" si="118"/>
        <v>141.5870210000017</v>
      </c>
      <c r="I869" s="4">
        <f t="shared" si="121"/>
        <v>9112.3264979999876</v>
      </c>
      <c r="J869" s="9">
        <f t="shared" si="122"/>
        <v>9112.3264979999876</v>
      </c>
      <c r="K869" s="8" t="str">
        <f t="shared" si="123"/>
        <v/>
      </c>
      <c r="L869" s="9">
        <f t="shared" si="124"/>
        <v>-37.60016369999903</v>
      </c>
      <c r="M869" s="9" t="str">
        <f t="shared" si="125"/>
        <v/>
      </c>
      <c r="N869" s="9"/>
      <c r="O869" s="9"/>
    </row>
    <row r="870" spans="1:15" x14ac:dyDescent="0.25">
      <c r="A870" s="15">
        <v>42488.958333333336</v>
      </c>
      <c r="B870" s="13">
        <v>1.46085</v>
      </c>
      <c r="C870" s="13">
        <v>1.4012199999999999</v>
      </c>
      <c r="D870" s="12">
        <f t="shared" si="119"/>
        <v>-9.9264147700000027E-3</v>
      </c>
      <c r="E870" s="3">
        <f t="shared" si="120"/>
        <v>63.699999999999868</v>
      </c>
      <c r="F870" s="3">
        <f t="shared" si="120"/>
        <v>-12.900000000000134</v>
      </c>
      <c r="G870" s="4">
        <f t="shared" si="117"/>
        <v>0</v>
      </c>
      <c r="H870" s="4">
        <f t="shared" si="118"/>
        <v>0</v>
      </c>
      <c r="I870" s="4">
        <f t="shared" si="121"/>
        <v>9112.3264979999876</v>
      </c>
      <c r="J870" s="9">
        <f t="shared" si="122"/>
        <v>9112.3264979999876</v>
      </c>
      <c r="K870" s="8" t="str">
        <f t="shared" si="123"/>
        <v/>
      </c>
      <c r="L870" s="9">
        <f t="shared" si="124"/>
        <v>-37.60016369999903</v>
      </c>
      <c r="M870" s="9" t="str">
        <f t="shared" si="125"/>
        <v/>
      </c>
      <c r="N870" s="9"/>
      <c r="O870" s="9"/>
    </row>
    <row r="871" spans="1:15" x14ac:dyDescent="0.25">
      <c r="A871" s="15">
        <v>42491.958333333336</v>
      </c>
      <c r="B871" s="13">
        <v>1.46722</v>
      </c>
      <c r="C871" s="13">
        <v>1.3999299999999999</v>
      </c>
      <c r="D871" s="12">
        <f t="shared" si="119"/>
        <v>-1.8613180049997791E-3</v>
      </c>
      <c r="E871" s="3">
        <f t="shared" si="120"/>
        <v>-138.7000000000005</v>
      </c>
      <c r="F871" s="3">
        <f t="shared" si="120"/>
        <v>-130.19999999999808</v>
      </c>
      <c r="G871" s="4">
        <f t="shared" si="117"/>
        <v>0</v>
      </c>
      <c r="H871" s="4">
        <f t="shared" si="118"/>
        <v>0</v>
      </c>
      <c r="I871" s="4">
        <f t="shared" si="121"/>
        <v>9112.3264979999876</v>
      </c>
      <c r="J871" s="9">
        <f t="shared" si="122"/>
        <v>9112.3264979999876</v>
      </c>
      <c r="K871" s="8" t="str">
        <f t="shared" si="123"/>
        <v/>
      </c>
      <c r="L871" s="9">
        <f t="shared" si="124"/>
        <v>-37.60016369999903</v>
      </c>
      <c r="M871" s="9" t="str">
        <f t="shared" si="125"/>
        <v/>
      </c>
      <c r="N871" s="9"/>
      <c r="O871" s="9"/>
    </row>
    <row r="872" spans="1:15" x14ac:dyDescent="0.25">
      <c r="A872" s="15">
        <v>42492.958333333336</v>
      </c>
      <c r="B872" s="13">
        <v>1.4533499999999999</v>
      </c>
      <c r="C872" s="13">
        <v>1.3869100000000001</v>
      </c>
      <c r="D872" s="12">
        <f t="shared" si="119"/>
        <v>1.3773330649997639E-3</v>
      </c>
      <c r="E872" s="3">
        <f t="shared" si="120"/>
        <v>-40.899999999999267</v>
      </c>
      <c r="F872" s="3">
        <f t="shared" si="120"/>
        <v>7.5999999999987189</v>
      </c>
      <c r="G872" s="4">
        <f t="shared" si="117"/>
        <v>0</v>
      </c>
      <c r="H872" s="4">
        <f t="shared" si="118"/>
        <v>0</v>
      </c>
      <c r="I872" s="4">
        <f t="shared" si="121"/>
        <v>9112.3264979999876</v>
      </c>
      <c r="J872" s="9">
        <f t="shared" si="122"/>
        <v>9112.3264979999876</v>
      </c>
      <c r="K872" s="8" t="str">
        <f t="shared" si="123"/>
        <v/>
      </c>
      <c r="L872" s="9">
        <f t="shared" si="124"/>
        <v>-37.60016369999903</v>
      </c>
      <c r="M872" s="9" t="str">
        <f t="shared" si="125"/>
        <v/>
      </c>
      <c r="N872" s="9"/>
      <c r="O872" s="9"/>
    </row>
    <row r="873" spans="1:15" x14ac:dyDescent="0.25">
      <c r="A873" s="15">
        <v>42493.958333333336</v>
      </c>
      <c r="B873" s="13">
        <v>1.44926</v>
      </c>
      <c r="C873" s="13">
        <v>1.38767</v>
      </c>
      <c r="D873" s="12">
        <f t="shared" si="119"/>
        <v>-3.7113285949998964E-3</v>
      </c>
      <c r="E873" s="3">
        <f t="shared" si="120"/>
        <v>-8.6000000000008292</v>
      </c>
      <c r="F873" s="3">
        <f t="shared" si="120"/>
        <v>138.80000000000115</v>
      </c>
      <c r="G873" s="4">
        <f t="shared" si="117"/>
        <v>0</v>
      </c>
      <c r="H873" s="4">
        <f t="shared" si="118"/>
        <v>0</v>
      </c>
      <c r="I873" s="4">
        <f t="shared" si="121"/>
        <v>9112.3264979999876</v>
      </c>
      <c r="J873" s="9">
        <f t="shared" si="122"/>
        <v>9112.3264979999876</v>
      </c>
      <c r="K873" s="8" t="str">
        <f t="shared" si="123"/>
        <v/>
      </c>
      <c r="L873" s="9">
        <f t="shared" si="124"/>
        <v>-37.60016369999903</v>
      </c>
      <c r="M873" s="9" t="str">
        <f t="shared" si="125"/>
        <v/>
      </c>
      <c r="N873" s="9"/>
      <c r="O873" s="9"/>
    </row>
    <row r="874" spans="1:15" x14ac:dyDescent="0.25">
      <c r="A874" s="15">
        <v>42494.958333333336</v>
      </c>
      <c r="B874" s="13">
        <v>1.4483999999999999</v>
      </c>
      <c r="C874" s="13">
        <v>1.4015500000000001</v>
      </c>
      <c r="D874" s="12">
        <f t="shared" si="119"/>
        <v>-2.2810044175000321E-2</v>
      </c>
      <c r="E874" s="3">
        <f t="shared" si="120"/>
        <v>-63.699999999999868</v>
      </c>
      <c r="F874" s="3">
        <f t="shared" si="120"/>
        <v>12.999999999998568</v>
      </c>
      <c r="G874" s="4">
        <f t="shared" si="117"/>
        <v>0</v>
      </c>
      <c r="H874" s="4">
        <f t="shared" si="118"/>
        <v>-80.782370499997995</v>
      </c>
      <c r="I874" s="4">
        <f t="shared" si="121"/>
        <v>9031.5441274999903</v>
      </c>
      <c r="J874" s="9">
        <f t="shared" si="122"/>
        <v>9112.3264979999876</v>
      </c>
      <c r="K874" s="8">
        <f t="shared" si="123"/>
        <v>8.8651751578181504E-3</v>
      </c>
      <c r="L874" s="9">
        <f t="shared" si="124"/>
        <v>-80.782370499997342</v>
      </c>
      <c r="M874" s="9">
        <f t="shared" si="125"/>
        <v>1</v>
      </c>
      <c r="N874" s="9"/>
      <c r="O874" s="9"/>
    </row>
    <row r="875" spans="1:15" x14ac:dyDescent="0.25">
      <c r="A875" s="15">
        <v>42495.958333333336</v>
      </c>
      <c r="B875" s="13">
        <v>1.4420299999999999</v>
      </c>
      <c r="C875" s="13">
        <v>1.4028499999999999</v>
      </c>
      <c r="D875" s="12">
        <f t="shared" si="119"/>
        <v>-3.0888281225000203E-2</v>
      </c>
      <c r="E875" s="3">
        <f t="shared" si="120"/>
        <v>-15.199999999999658</v>
      </c>
      <c r="F875" s="3">
        <f t="shared" si="120"/>
        <v>-38.899999999999494</v>
      </c>
      <c r="G875" s="4">
        <f t="shared" si="117"/>
        <v>0</v>
      </c>
      <c r="H875" s="4">
        <f t="shared" si="118"/>
        <v>35.915708649999672</v>
      </c>
      <c r="I875" s="4">
        <f t="shared" si="121"/>
        <v>9067.4598361499902</v>
      </c>
      <c r="J875" s="9">
        <f t="shared" si="122"/>
        <v>9112.3264979999876</v>
      </c>
      <c r="K875" s="8" t="str">
        <f t="shared" si="123"/>
        <v/>
      </c>
      <c r="L875" s="9">
        <f t="shared" si="124"/>
        <v>-44.866661849997399</v>
      </c>
      <c r="M875" s="9">
        <f t="shared" si="125"/>
        <v>0</v>
      </c>
      <c r="N875" s="9"/>
      <c r="O875" s="9"/>
    </row>
    <row r="876" spans="1:15" x14ac:dyDescent="0.25">
      <c r="A876" s="15">
        <v>42498.958333333336</v>
      </c>
      <c r="B876" s="13">
        <v>1.44051</v>
      </c>
      <c r="C876" s="13">
        <v>1.39896</v>
      </c>
      <c r="D876" s="12">
        <f t="shared" si="119"/>
        <v>-2.7296710360000143E-2</v>
      </c>
      <c r="E876" s="3">
        <f t="shared" si="120"/>
        <v>33.799999999999386</v>
      </c>
      <c r="F876" s="3">
        <f t="shared" si="120"/>
        <v>102.70000000000002</v>
      </c>
      <c r="G876" s="4">
        <f t="shared" si="117"/>
        <v>0</v>
      </c>
      <c r="H876" s="4">
        <f t="shared" si="118"/>
        <v>-101.15072695000063</v>
      </c>
      <c r="I876" s="4">
        <f t="shared" si="121"/>
        <v>8966.3091091999904</v>
      </c>
      <c r="J876" s="9">
        <f t="shared" si="122"/>
        <v>9112.3264979999876</v>
      </c>
      <c r="K876" s="8">
        <f t="shared" si="123"/>
        <v>1.6024161209768573E-2</v>
      </c>
      <c r="L876" s="9">
        <f t="shared" si="124"/>
        <v>-146.01738879999721</v>
      </c>
      <c r="M876" s="9">
        <f t="shared" si="125"/>
        <v>1</v>
      </c>
      <c r="N876" s="9"/>
      <c r="O876" s="9"/>
    </row>
    <row r="877" spans="1:15" x14ac:dyDescent="0.25">
      <c r="A877" s="15">
        <v>42499.958333333336</v>
      </c>
      <c r="B877" s="13">
        <v>1.4438899999999999</v>
      </c>
      <c r="C877" s="13">
        <v>1.40923</v>
      </c>
      <c r="D877" s="12">
        <f t="shared" si="119"/>
        <v>-3.7411783055000258E-2</v>
      </c>
      <c r="E877" s="3">
        <f t="shared" si="120"/>
        <v>7.4000000000018495</v>
      </c>
      <c r="F877" s="3">
        <f t="shared" si="120"/>
        <v>-65.100000000000165</v>
      </c>
      <c r="G877" s="4">
        <f t="shared" si="117"/>
        <v>0</v>
      </c>
      <c r="H877" s="4">
        <f t="shared" si="118"/>
        <v>92.943255350002076</v>
      </c>
      <c r="I877" s="4">
        <f t="shared" si="121"/>
        <v>9059.2523645499932</v>
      </c>
      <c r="J877" s="9">
        <f t="shared" si="122"/>
        <v>9112.3264979999876</v>
      </c>
      <c r="K877" s="8" t="str">
        <f t="shared" si="123"/>
        <v/>
      </c>
      <c r="L877" s="9">
        <f t="shared" si="124"/>
        <v>-53.074133449994406</v>
      </c>
      <c r="M877" s="9">
        <f t="shared" si="125"/>
        <v>0</v>
      </c>
      <c r="N877" s="9"/>
      <c r="O877" s="9"/>
    </row>
    <row r="878" spans="1:15" x14ac:dyDescent="0.25">
      <c r="A878" s="15">
        <v>42500.958333333336</v>
      </c>
      <c r="B878" s="13">
        <v>1.4446300000000001</v>
      </c>
      <c r="C878" s="13">
        <v>1.40272</v>
      </c>
      <c r="D878" s="12">
        <f t="shared" si="119"/>
        <v>-2.8117457520000055E-2</v>
      </c>
      <c r="E878" s="3">
        <f t="shared" si="120"/>
        <v>0.89999999999923475</v>
      </c>
      <c r="F878" s="3">
        <f t="shared" si="120"/>
        <v>-9.2999999999987537</v>
      </c>
      <c r="G878" s="4">
        <f t="shared" si="117"/>
        <v>0</v>
      </c>
      <c r="H878" s="4">
        <f t="shared" si="118"/>
        <v>13.120465049997598</v>
      </c>
      <c r="I878" s="4">
        <f t="shared" si="121"/>
        <v>9072.3728295999899</v>
      </c>
      <c r="J878" s="9">
        <f t="shared" si="122"/>
        <v>9112.3264979999876</v>
      </c>
      <c r="K878" s="8" t="str">
        <f t="shared" si="123"/>
        <v/>
      </c>
      <c r="L878" s="9">
        <f t="shared" si="124"/>
        <v>-39.953668399997696</v>
      </c>
      <c r="M878" s="9">
        <f t="shared" si="125"/>
        <v>0</v>
      </c>
      <c r="N878" s="9"/>
      <c r="O878" s="9"/>
    </row>
    <row r="879" spans="1:15" x14ac:dyDescent="0.25">
      <c r="A879" s="15">
        <v>42501.958333333336</v>
      </c>
      <c r="B879" s="13">
        <v>1.44472</v>
      </c>
      <c r="C879" s="13">
        <v>1.4017900000000001</v>
      </c>
      <c r="D879" s="12">
        <f t="shared" si="119"/>
        <v>-2.6805411015000002E-2</v>
      </c>
      <c r="E879" s="3">
        <f t="shared" si="120"/>
        <v>-92.600000000000463</v>
      </c>
      <c r="F879" s="3">
        <f t="shared" si="120"/>
        <v>-22.100000000000453</v>
      </c>
      <c r="G879" s="4">
        <f t="shared" si="117"/>
        <v>0</v>
      </c>
      <c r="H879" s="4">
        <f t="shared" si="118"/>
        <v>-63.55997014999987</v>
      </c>
      <c r="I879" s="4">
        <f t="shared" si="121"/>
        <v>9008.8128594499904</v>
      </c>
      <c r="J879" s="9">
        <f t="shared" si="122"/>
        <v>9112.3264979999876</v>
      </c>
      <c r="K879" s="8">
        <f t="shared" si="123"/>
        <v>1.1359737666634007E-2</v>
      </c>
      <c r="L879" s="9">
        <f t="shared" si="124"/>
        <v>-103.51363854999727</v>
      </c>
      <c r="M879" s="9">
        <f t="shared" si="125"/>
        <v>1</v>
      </c>
      <c r="N879" s="9"/>
      <c r="O879" s="9"/>
    </row>
    <row r="880" spans="1:15" x14ac:dyDescent="0.25">
      <c r="A880" s="15">
        <v>42502.958333333336</v>
      </c>
      <c r="B880" s="13">
        <v>1.43546</v>
      </c>
      <c r="C880" s="13">
        <v>1.39958</v>
      </c>
      <c r="D880" s="12">
        <f t="shared" si="119"/>
        <v>-3.3161408030000228E-2</v>
      </c>
      <c r="E880" s="3">
        <f t="shared" si="120"/>
        <v>46.200000000000685</v>
      </c>
      <c r="F880" s="3">
        <f t="shared" si="120"/>
        <v>81.199999999999051</v>
      </c>
      <c r="G880" s="4">
        <f t="shared" si="117"/>
        <v>0</v>
      </c>
      <c r="H880" s="4">
        <f t="shared" si="118"/>
        <v>-60.499114199998075</v>
      </c>
      <c r="I880" s="4">
        <f t="shared" si="121"/>
        <v>8948.3137452499923</v>
      </c>
      <c r="J880" s="9">
        <f t="shared" si="122"/>
        <v>9112.3264979999876</v>
      </c>
      <c r="K880" s="8">
        <f t="shared" si="123"/>
        <v>1.7998998695447743E-2</v>
      </c>
      <c r="L880" s="9">
        <f t="shared" si="124"/>
        <v>-164.01275274999534</v>
      </c>
      <c r="M880" s="9">
        <f t="shared" si="125"/>
        <v>1</v>
      </c>
      <c r="N880" s="9"/>
      <c r="O880" s="9"/>
    </row>
    <row r="881" spans="1:15" x14ac:dyDescent="0.25">
      <c r="A881" s="15">
        <v>42505.958333333336</v>
      </c>
      <c r="B881" s="13">
        <v>1.44008</v>
      </c>
      <c r="C881" s="13">
        <v>1.4077</v>
      </c>
      <c r="D881" s="12">
        <f t="shared" si="119"/>
        <v>-3.9211319450000115E-2</v>
      </c>
      <c r="E881" s="3">
        <f t="shared" si="120"/>
        <v>60.100000000000705</v>
      </c>
      <c r="F881" s="3">
        <f t="shared" si="120"/>
        <v>101.80000000000078</v>
      </c>
      <c r="G881" s="4">
        <f t="shared" si="117"/>
        <v>0</v>
      </c>
      <c r="H881" s="4">
        <f t="shared" si="118"/>
        <v>-73.66810130000033</v>
      </c>
      <c r="I881" s="4">
        <f t="shared" si="121"/>
        <v>8874.6456439499925</v>
      </c>
      <c r="J881" s="9">
        <f t="shared" si="122"/>
        <v>9112.3264979999876</v>
      </c>
      <c r="K881" s="8">
        <f t="shared" si="123"/>
        <v>2.6083443575267262E-2</v>
      </c>
      <c r="L881" s="9">
        <f t="shared" si="124"/>
        <v>-237.68085404999511</v>
      </c>
      <c r="M881" s="9">
        <f t="shared" si="125"/>
        <v>1</v>
      </c>
      <c r="N881" s="9"/>
      <c r="O881" s="9"/>
    </row>
    <row r="882" spans="1:15" x14ac:dyDescent="0.25">
      <c r="A882" s="15">
        <v>42506.958333333336</v>
      </c>
      <c r="B882" s="13">
        <v>1.4460900000000001</v>
      </c>
      <c r="C882" s="13">
        <v>1.41788</v>
      </c>
      <c r="D882" s="12">
        <f t="shared" si="119"/>
        <v>-4.6578129580000072E-2</v>
      </c>
      <c r="E882" s="3">
        <f t="shared" si="120"/>
        <v>136.39999999999876</v>
      </c>
      <c r="F882" s="3">
        <f t="shared" si="120"/>
        <v>239.30000000000007</v>
      </c>
      <c r="G882" s="4">
        <f t="shared" si="117"/>
        <v>0</v>
      </c>
      <c r="H882" s="4">
        <f t="shared" si="118"/>
        <v>-178.04702005000135</v>
      </c>
      <c r="I882" s="4">
        <f t="shared" si="121"/>
        <v>8696.5986238999903</v>
      </c>
      <c r="J882" s="9">
        <f t="shared" si="122"/>
        <v>9112.3264979999876</v>
      </c>
      <c r="K882" s="8">
        <f t="shared" si="123"/>
        <v>4.5622583232859726E-2</v>
      </c>
      <c r="L882" s="9">
        <f t="shared" si="124"/>
        <v>-415.72787409999728</v>
      </c>
      <c r="M882" s="9">
        <f t="shared" si="125"/>
        <v>1</v>
      </c>
      <c r="N882" s="9"/>
      <c r="O882" s="9"/>
    </row>
    <row r="883" spans="1:15" x14ac:dyDescent="0.25">
      <c r="A883" s="15">
        <v>42507.958333333336</v>
      </c>
      <c r="B883" s="13">
        <v>1.45973</v>
      </c>
      <c r="C883" s="13">
        <v>1.44181</v>
      </c>
      <c r="D883" s="12">
        <f t="shared" si="119"/>
        <v>-6.4382831585000133E-2</v>
      </c>
      <c r="E883" s="3">
        <f t="shared" si="120"/>
        <v>11.600000000000499</v>
      </c>
      <c r="F883" s="3">
        <f t="shared" si="120"/>
        <v>54.000000000000711</v>
      </c>
      <c r="G883" s="4">
        <f t="shared" si="117"/>
        <v>0</v>
      </c>
      <c r="H883" s="4">
        <f t="shared" si="118"/>
        <v>-59.357539000000436</v>
      </c>
      <c r="I883" s="4">
        <f t="shared" si="121"/>
        <v>8637.2410848999898</v>
      </c>
      <c r="J883" s="9">
        <f t="shared" si="122"/>
        <v>9112.3264979999876</v>
      </c>
      <c r="K883" s="8">
        <f t="shared" si="123"/>
        <v>5.2136566134265649E-2</v>
      </c>
      <c r="L883" s="9">
        <f t="shared" si="124"/>
        <v>-475.08541309999782</v>
      </c>
      <c r="M883" s="9">
        <f t="shared" si="125"/>
        <v>1</v>
      </c>
      <c r="N883" s="9"/>
      <c r="O883" s="9"/>
    </row>
    <row r="884" spans="1:15" x14ac:dyDescent="0.25">
      <c r="A884" s="15">
        <v>42508.958333333336</v>
      </c>
      <c r="B884" s="13">
        <v>1.46089</v>
      </c>
      <c r="C884" s="13">
        <v>1.4472100000000001</v>
      </c>
      <c r="D884" s="12">
        <f t="shared" si="119"/>
        <v>-7.0318585485000362E-2</v>
      </c>
      <c r="E884" s="3">
        <f t="shared" si="120"/>
        <v>-110.09999999999964</v>
      </c>
      <c r="F884" s="3">
        <f t="shared" si="120"/>
        <v>-114.00000000000077</v>
      </c>
      <c r="G884" s="4">
        <f t="shared" si="117"/>
        <v>0</v>
      </c>
      <c r="H884" s="4">
        <f t="shared" si="118"/>
        <v>39.699249000001387</v>
      </c>
      <c r="I884" s="4">
        <f t="shared" si="121"/>
        <v>8676.9403338999909</v>
      </c>
      <c r="J884" s="9">
        <f t="shared" si="122"/>
        <v>9112.3264979999876</v>
      </c>
      <c r="K884" s="8" t="str">
        <f t="shared" si="123"/>
        <v/>
      </c>
      <c r="L884" s="9">
        <f t="shared" si="124"/>
        <v>-435.38616409999668</v>
      </c>
      <c r="M884" s="9">
        <f t="shared" si="125"/>
        <v>0</v>
      </c>
      <c r="N884" s="9"/>
      <c r="O884" s="9"/>
    </row>
    <row r="885" spans="1:15" x14ac:dyDescent="0.25">
      <c r="A885" s="15">
        <v>42509.958333333336</v>
      </c>
      <c r="B885" s="13">
        <v>1.4498800000000001</v>
      </c>
      <c r="C885" s="13">
        <v>1.43581</v>
      </c>
      <c r="D885" s="12">
        <f t="shared" si="119"/>
        <v>-6.6348660584999886E-2</v>
      </c>
      <c r="E885" s="3">
        <f t="shared" si="120"/>
        <v>-15.300000000000313</v>
      </c>
      <c r="F885" s="3">
        <f t="shared" si="120"/>
        <v>-28.600000000000847</v>
      </c>
      <c r="G885" s="4">
        <f t="shared" si="117"/>
        <v>0</v>
      </c>
      <c r="H885" s="4">
        <f t="shared" si="118"/>
        <v>22.281215100000804</v>
      </c>
      <c r="I885" s="4">
        <f t="shared" si="121"/>
        <v>8699.2215489999926</v>
      </c>
      <c r="J885" s="9">
        <f t="shared" si="122"/>
        <v>9112.3264979999876</v>
      </c>
      <c r="K885" s="8" t="str">
        <f t="shared" si="123"/>
        <v/>
      </c>
      <c r="L885" s="9">
        <f t="shared" si="124"/>
        <v>-413.10494899999503</v>
      </c>
      <c r="M885" s="9">
        <f t="shared" si="125"/>
        <v>0</v>
      </c>
      <c r="N885" s="9"/>
      <c r="O885" s="9"/>
    </row>
    <row r="886" spans="1:15" x14ac:dyDescent="0.25">
      <c r="A886" s="15">
        <v>42512.958333333336</v>
      </c>
      <c r="B886" s="13">
        <v>1.44835</v>
      </c>
      <c r="C886" s="13">
        <v>1.4329499999999999</v>
      </c>
      <c r="D886" s="12">
        <f t="shared" si="119"/>
        <v>-6.4120539075000149E-2</v>
      </c>
      <c r="E886" s="3">
        <f t="shared" si="120"/>
        <v>148.39999999999964</v>
      </c>
      <c r="F886" s="3">
        <f t="shared" si="120"/>
        <v>203.99999999999974</v>
      </c>
      <c r="G886" s="4">
        <f t="shared" si="117"/>
        <v>0</v>
      </c>
      <c r="H886" s="4">
        <f t="shared" si="118"/>
        <v>-119.66181400000005</v>
      </c>
      <c r="I886" s="4">
        <f t="shared" si="121"/>
        <v>8579.5597349999916</v>
      </c>
      <c r="J886" s="9">
        <f t="shared" si="122"/>
        <v>9112.3264979999876</v>
      </c>
      <c r="K886" s="8">
        <f t="shared" si="123"/>
        <v>5.8466601599155843E-2</v>
      </c>
      <c r="L886" s="9">
        <f t="shared" si="124"/>
        <v>-532.76676299999599</v>
      </c>
      <c r="M886" s="9">
        <f t="shared" si="125"/>
        <v>1</v>
      </c>
      <c r="N886" s="9"/>
      <c r="O886" s="9"/>
    </row>
    <row r="887" spans="1:15" x14ac:dyDescent="0.25">
      <c r="A887" s="15">
        <v>42513.958333333336</v>
      </c>
      <c r="B887" s="13">
        <v>1.46319</v>
      </c>
      <c r="C887" s="13">
        <v>1.4533499999999999</v>
      </c>
      <c r="D887" s="12">
        <f t="shared" si="119"/>
        <v>-7.6086720475000202E-2</v>
      </c>
      <c r="E887" s="3">
        <f t="shared" si="120"/>
        <v>63.100000000000378</v>
      </c>
      <c r="F887" s="3">
        <f t="shared" si="120"/>
        <v>33.100000000001458</v>
      </c>
      <c r="G887" s="4">
        <f t="shared" si="117"/>
        <v>0</v>
      </c>
      <c r="H887" s="4">
        <f t="shared" si="118"/>
        <v>19.605656649998458</v>
      </c>
      <c r="I887" s="4">
        <f t="shared" si="121"/>
        <v>8599.1653916499909</v>
      </c>
      <c r="J887" s="9">
        <f t="shared" si="122"/>
        <v>9112.3264979999876</v>
      </c>
      <c r="K887" s="8" t="str">
        <f t="shared" si="123"/>
        <v/>
      </c>
      <c r="L887" s="9">
        <f t="shared" si="124"/>
        <v>-513.16110634999677</v>
      </c>
      <c r="M887" s="9">
        <f t="shared" si="125"/>
        <v>0</v>
      </c>
      <c r="N887" s="9"/>
      <c r="O887" s="9"/>
    </row>
    <row r="888" spans="1:15" x14ac:dyDescent="0.25">
      <c r="A888" s="15">
        <v>42514.958333333336</v>
      </c>
      <c r="B888" s="13">
        <v>1.4695</v>
      </c>
      <c r="C888" s="13">
        <v>1.4566600000000001</v>
      </c>
      <c r="D888" s="12">
        <f t="shared" si="119"/>
        <v>-7.4126154810000067E-2</v>
      </c>
      <c r="E888" s="3">
        <f t="shared" si="120"/>
        <v>-26.600000000001067</v>
      </c>
      <c r="F888" s="3">
        <f t="shared" si="120"/>
        <v>-54.600000000000207</v>
      </c>
      <c r="G888" s="4">
        <f t="shared" si="117"/>
        <v>0</v>
      </c>
      <c r="H888" s="4">
        <f t="shared" si="118"/>
        <v>45.145956099999204</v>
      </c>
      <c r="I888" s="4">
        <f t="shared" si="121"/>
        <v>8644.3113477499901</v>
      </c>
      <c r="J888" s="9">
        <f t="shared" si="122"/>
        <v>9112.3264979999876</v>
      </c>
      <c r="K888" s="8" t="str">
        <f t="shared" si="123"/>
        <v/>
      </c>
      <c r="L888" s="9">
        <f t="shared" si="124"/>
        <v>-468.01515024999753</v>
      </c>
      <c r="M888" s="9">
        <f t="shared" si="125"/>
        <v>0</v>
      </c>
      <c r="N888" s="9"/>
      <c r="O888" s="9"/>
    </row>
    <row r="889" spans="1:15" x14ac:dyDescent="0.25">
      <c r="A889" s="15">
        <v>42515.958333333336</v>
      </c>
      <c r="B889" s="13">
        <v>1.4668399999999999</v>
      </c>
      <c r="C889" s="13">
        <v>1.4512</v>
      </c>
      <c r="D889" s="12">
        <f t="shared" si="119"/>
        <v>-6.9611559200000173E-2</v>
      </c>
      <c r="E889" s="3">
        <f t="shared" si="120"/>
        <v>-53.199999999999918</v>
      </c>
      <c r="F889" s="3">
        <f t="shared" si="120"/>
        <v>24.399999999999977</v>
      </c>
      <c r="G889" s="4">
        <f t="shared" si="117"/>
        <v>0</v>
      </c>
      <c r="H889" s="4">
        <f t="shared" si="118"/>
        <v>-85.262295399999886</v>
      </c>
      <c r="I889" s="4">
        <f t="shared" si="121"/>
        <v>8559.0490523499902</v>
      </c>
      <c r="J889" s="9">
        <f t="shared" si="122"/>
        <v>9112.3264979999876</v>
      </c>
      <c r="K889" s="8">
        <f t="shared" si="123"/>
        <v>6.0717473827505364E-2</v>
      </c>
      <c r="L889" s="9">
        <f t="shared" si="124"/>
        <v>-553.27744564999739</v>
      </c>
      <c r="M889" s="9">
        <f t="shared" si="125"/>
        <v>1</v>
      </c>
      <c r="N889" s="9"/>
      <c r="O889" s="9"/>
    </row>
    <row r="890" spans="1:15" x14ac:dyDescent="0.25">
      <c r="A890" s="15">
        <v>42516.958333333336</v>
      </c>
      <c r="B890" s="13">
        <v>1.4615199999999999</v>
      </c>
      <c r="C890" s="13">
        <v>1.45364</v>
      </c>
      <c r="D890" s="12">
        <f t="shared" si="119"/>
        <v>-7.8137788740000103E-2</v>
      </c>
      <c r="E890" s="3">
        <f t="shared" si="120"/>
        <v>23.800000000000487</v>
      </c>
      <c r="F890" s="3">
        <f t="shared" si="120"/>
        <v>-12.199999999999989</v>
      </c>
      <c r="G890" s="4">
        <f t="shared" si="117"/>
        <v>0</v>
      </c>
      <c r="H890" s="4">
        <f t="shared" si="118"/>
        <v>39.831147700000471</v>
      </c>
      <c r="I890" s="4">
        <f t="shared" si="121"/>
        <v>8598.8802000499909</v>
      </c>
      <c r="J890" s="9">
        <f t="shared" si="122"/>
        <v>9112.3264979999876</v>
      </c>
      <c r="K890" s="8" t="str">
        <f t="shared" si="123"/>
        <v/>
      </c>
      <c r="L890" s="9">
        <f t="shared" si="124"/>
        <v>-513.44629794999673</v>
      </c>
      <c r="M890" s="9">
        <f t="shared" si="125"/>
        <v>0</v>
      </c>
      <c r="N890" s="9"/>
      <c r="O890" s="9"/>
    </row>
    <row r="891" spans="1:15" x14ac:dyDescent="0.25">
      <c r="A891" s="15">
        <v>42519.958333333336</v>
      </c>
      <c r="B891" s="13">
        <v>1.4639</v>
      </c>
      <c r="C891" s="13">
        <v>1.45242</v>
      </c>
      <c r="D891" s="12">
        <f t="shared" si="119"/>
        <v>-7.4154673970000085E-2</v>
      </c>
      <c r="E891" s="3">
        <f t="shared" si="120"/>
        <v>-158.40000000000077</v>
      </c>
      <c r="F891" s="3">
        <f t="shared" si="120"/>
        <v>-134.10000000000144</v>
      </c>
      <c r="G891" s="4">
        <f t="shared" si="117"/>
        <v>0</v>
      </c>
      <c r="H891" s="4">
        <f t="shared" si="118"/>
        <v>17.811221850001118</v>
      </c>
      <c r="I891" s="4">
        <f t="shared" si="121"/>
        <v>8616.6914218999918</v>
      </c>
      <c r="J891" s="9">
        <f t="shared" si="122"/>
        <v>9112.3264979999876</v>
      </c>
      <c r="K891" s="8" t="str">
        <f t="shared" si="123"/>
        <v/>
      </c>
      <c r="L891" s="9">
        <f t="shared" si="124"/>
        <v>-495.63507609999579</v>
      </c>
      <c r="M891" s="9">
        <f t="shared" si="125"/>
        <v>0</v>
      </c>
      <c r="N891" s="9"/>
      <c r="O891" s="9"/>
    </row>
    <row r="892" spans="1:15" x14ac:dyDescent="0.25">
      <c r="A892" s="15">
        <v>42520.958333333336</v>
      </c>
      <c r="B892" s="13">
        <v>1.4480599999999999</v>
      </c>
      <c r="C892" s="13">
        <v>1.4390099999999999</v>
      </c>
      <c r="D892" s="12">
        <f t="shared" si="119"/>
        <v>-7.2373551785000156E-2</v>
      </c>
      <c r="E892" s="3">
        <f t="shared" si="120"/>
        <v>-66.29999999999913</v>
      </c>
      <c r="F892" s="3">
        <f t="shared" si="120"/>
        <v>-150.29999999999876</v>
      </c>
      <c r="G892" s="4">
        <f t="shared" si="117"/>
        <v>0</v>
      </c>
      <c r="H892" s="4">
        <f t="shared" si="118"/>
        <v>131.19848354999925</v>
      </c>
      <c r="I892" s="4">
        <f t="shared" si="121"/>
        <v>8747.8899054499907</v>
      </c>
      <c r="J892" s="9">
        <f t="shared" si="122"/>
        <v>9112.3264979999876</v>
      </c>
      <c r="K892" s="8" t="str">
        <f t="shared" si="123"/>
        <v/>
      </c>
      <c r="L892" s="9">
        <f t="shared" si="124"/>
        <v>-364.43659254999693</v>
      </c>
      <c r="M892" s="9">
        <f t="shared" si="125"/>
        <v>0</v>
      </c>
      <c r="N892" s="9"/>
      <c r="O892" s="9"/>
    </row>
    <row r="893" spans="1:15" x14ac:dyDescent="0.25">
      <c r="A893" s="15">
        <v>42521.958333333336</v>
      </c>
      <c r="B893" s="13">
        <v>1.44143</v>
      </c>
      <c r="C893" s="13">
        <v>1.42398</v>
      </c>
      <c r="D893" s="12">
        <f t="shared" si="119"/>
        <v>-5.9253703430000026E-2</v>
      </c>
      <c r="E893" s="3">
        <f t="shared" si="120"/>
        <v>6.2999999999990841</v>
      </c>
      <c r="F893" s="3">
        <f t="shared" si="120"/>
        <v>38.299999999999997</v>
      </c>
      <c r="G893" s="4">
        <f t="shared" si="117"/>
        <v>0</v>
      </c>
      <c r="H893" s="4">
        <f t="shared" si="118"/>
        <v>-44.027291550000911</v>
      </c>
      <c r="I893" s="4">
        <f t="shared" si="121"/>
        <v>8703.8626138999898</v>
      </c>
      <c r="J893" s="9">
        <f t="shared" si="122"/>
        <v>9112.3264979999876</v>
      </c>
      <c r="K893" s="8">
        <f t="shared" si="123"/>
        <v>4.48254223759047E-2</v>
      </c>
      <c r="L893" s="9">
        <f t="shared" si="124"/>
        <v>-408.46388409999781</v>
      </c>
      <c r="M893" s="9">
        <f t="shared" si="125"/>
        <v>1</v>
      </c>
      <c r="N893" s="9"/>
      <c r="O893" s="9"/>
    </row>
    <row r="894" spans="1:15" x14ac:dyDescent="0.25">
      <c r="A894" s="15">
        <v>42522.958333333336</v>
      </c>
      <c r="B894" s="13">
        <v>1.4420599999999999</v>
      </c>
      <c r="C894" s="13">
        <v>1.42781</v>
      </c>
      <c r="D894" s="12">
        <f t="shared" si="119"/>
        <v>-6.3656432585000422E-2</v>
      </c>
      <c r="E894" s="3">
        <f t="shared" si="120"/>
        <v>86.900000000000858</v>
      </c>
      <c r="F894" s="3">
        <f t="shared" si="120"/>
        <v>-124.59999999999916</v>
      </c>
      <c r="G894" s="4">
        <f t="shared" si="117"/>
        <v>0</v>
      </c>
      <c r="H894" s="4">
        <f t="shared" si="118"/>
        <v>250.62795109999976</v>
      </c>
      <c r="I894" s="4">
        <f t="shared" si="121"/>
        <v>8954.4905649999891</v>
      </c>
      <c r="J894" s="9">
        <f t="shared" si="122"/>
        <v>9112.3264979999876</v>
      </c>
      <c r="K894" s="8" t="str">
        <f t="shared" si="123"/>
        <v/>
      </c>
      <c r="L894" s="9">
        <f t="shared" si="124"/>
        <v>-157.83593299999848</v>
      </c>
      <c r="M894" s="9">
        <f t="shared" si="125"/>
        <v>0</v>
      </c>
      <c r="N894" s="9"/>
      <c r="O894" s="9"/>
    </row>
    <row r="895" spans="1:15" x14ac:dyDescent="0.25">
      <c r="A895" s="15">
        <v>42523.958333333336</v>
      </c>
      <c r="B895" s="13">
        <v>1.45075</v>
      </c>
      <c r="C895" s="13">
        <v>1.4153500000000001</v>
      </c>
      <c r="D895" s="12">
        <f t="shared" si="119"/>
        <v>-3.859363747500022E-2</v>
      </c>
      <c r="E895" s="3">
        <f t="shared" si="120"/>
        <v>-68.799999999999969</v>
      </c>
      <c r="F895" s="3">
        <f t="shared" si="120"/>
        <v>-143.10000000000045</v>
      </c>
      <c r="G895" s="4">
        <f t="shared" si="117"/>
        <v>0</v>
      </c>
      <c r="H895" s="4">
        <f t="shared" si="118"/>
        <v>119.23747835000061</v>
      </c>
      <c r="I895" s="4">
        <f t="shared" si="121"/>
        <v>9073.7280433499891</v>
      </c>
      <c r="J895" s="9">
        <f t="shared" si="122"/>
        <v>9112.3264979999876</v>
      </c>
      <c r="K895" s="8" t="str">
        <f t="shared" si="123"/>
        <v/>
      </c>
      <c r="L895" s="9">
        <f t="shared" si="124"/>
        <v>-38.59845464999853</v>
      </c>
      <c r="M895" s="9">
        <f t="shared" si="125"/>
        <v>0</v>
      </c>
      <c r="N895" s="9"/>
      <c r="O895" s="9"/>
    </row>
    <row r="896" spans="1:15" x14ac:dyDescent="0.25">
      <c r="A896" s="15">
        <v>42526.958333333336</v>
      </c>
      <c r="B896" s="13">
        <v>1.44387</v>
      </c>
      <c r="C896" s="13">
        <v>1.4010400000000001</v>
      </c>
      <c r="D896" s="12">
        <f t="shared" si="119"/>
        <v>-2.6669889640000388E-2</v>
      </c>
      <c r="E896" s="3">
        <f t="shared" si="120"/>
        <v>104.50000000000071</v>
      </c>
      <c r="F896" s="3">
        <f t="shared" si="120"/>
        <v>23.799999999998267</v>
      </c>
      <c r="G896" s="4">
        <f t="shared" si="117"/>
        <v>0</v>
      </c>
      <c r="H896" s="4">
        <f t="shared" si="118"/>
        <v>73.226121700002992</v>
      </c>
      <c r="I896" s="4">
        <f t="shared" si="121"/>
        <v>9146.9541650499923</v>
      </c>
      <c r="J896" s="9">
        <f t="shared" si="122"/>
        <v>9146.9541650499923</v>
      </c>
      <c r="K896" s="8" t="str">
        <f t="shared" si="123"/>
        <v/>
      </c>
      <c r="L896" s="9">
        <f t="shared" si="124"/>
        <v>-38.59845464999853</v>
      </c>
      <c r="M896" s="9" t="str">
        <f t="shared" si="125"/>
        <v/>
      </c>
      <c r="N896" s="9"/>
      <c r="O896" s="9"/>
    </row>
    <row r="897" spans="1:15" x14ac:dyDescent="0.25">
      <c r="A897" s="15">
        <v>42527.958333333336</v>
      </c>
      <c r="B897" s="13">
        <v>1.4543200000000001</v>
      </c>
      <c r="C897" s="13">
        <v>1.4034199999999999</v>
      </c>
      <c r="D897" s="12">
        <f t="shared" si="119"/>
        <v>-1.934727747000009E-2</v>
      </c>
      <c r="E897" s="3">
        <f t="shared" si="120"/>
        <v>-41.500000000000981</v>
      </c>
      <c r="F897" s="3">
        <f t="shared" si="120"/>
        <v>-124.19999999999875</v>
      </c>
      <c r="G897" s="4">
        <f t="shared" si="117"/>
        <v>0</v>
      </c>
      <c r="H897" s="4">
        <f t="shared" si="118"/>
        <v>0</v>
      </c>
      <c r="I897" s="4">
        <f t="shared" si="121"/>
        <v>9146.9541650499923</v>
      </c>
      <c r="J897" s="9">
        <f t="shared" si="122"/>
        <v>9146.9541650499923</v>
      </c>
      <c r="K897" s="8" t="str">
        <f t="shared" si="123"/>
        <v/>
      </c>
      <c r="L897" s="9">
        <f t="shared" si="124"/>
        <v>-38.59845464999853</v>
      </c>
      <c r="M897" s="9" t="str">
        <f t="shared" si="125"/>
        <v/>
      </c>
      <c r="N897" s="9"/>
      <c r="O897" s="9"/>
    </row>
    <row r="898" spans="1:15" x14ac:dyDescent="0.25">
      <c r="A898" s="15">
        <v>42528.958333333336</v>
      </c>
      <c r="B898" s="13">
        <v>1.45017</v>
      </c>
      <c r="C898" s="13">
        <v>1.391</v>
      </c>
      <c r="D898" s="12">
        <f t="shared" si="119"/>
        <v>-7.1770435000000354E-3</v>
      </c>
      <c r="E898" s="3">
        <f t="shared" si="120"/>
        <v>-47.399999999999665</v>
      </c>
      <c r="F898" s="3">
        <f t="shared" si="120"/>
        <v>30.999999999998806</v>
      </c>
      <c r="G898" s="4">
        <f t="shared" ref="G898:G961" si="126">IF(D898&gt;$T$2,-E898+1.3140285*F898,0)</f>
        <v>0</v>
      </c>
      <c r="H898" s="4">
        <f t="shared" ref="H898:H961" si="127">IF(D898&lt;$T$3,+E898-1.3140285*F898,0)</f>
        <v>0</v>
      </c>
      <c r="I898" s="4">
        <f t="shared" si="121"/>
        <v>9146.9541650499923</v>
      </c>
      <c r="J898" s="9">
        <f t="shared" si="122"/>
        <v>9146.9541650499923</v>
      </c>
      <c r="K898" s="8" t="str">
        <f t="shared" si="123"/>
        <v/>
      </c>
      <c r="L898" s="9">
        <f t="shared" si="124"/>
        <v>-38.59845464999853</v>
      </c>
      <c r="M898" s="9" t="str">
        <f t="shared" si="125"/>
        <v/>
      </c>
      <c r="N898" s="9"/>
      <c r="O898" s="9"/>
    </row>
    <row r="899" spans="1:15" x14ac:dyDescent="0.25">
      <c r="A899" s="15">
        <v>42529.958333333336</v>
      </c>
      <c r="B899" s="13">
        <v>1.44543</v>
      </c>
      <c r="C899" s="13">
        <v>1.3940999999999999</v>
      </c>
      <c r="D899" s="12">
        <f t="shared" ref="D899:D962" si="128">B899-(-0.3704666+1.3140285*C899)</f>
        <v>-1.5990531849999989E-2</v>
      </c>
      <c r="E899" s="3">
        <f t="shared" ref="E899:F962" si="129">(B900-B899)*10000</f>
        <v>-205.80000000000044</v>
      </c>
      <c r="F899" s="3">
        <f t="shared" si="129"/>
        <v>-201.09999999999849</v>
      </c>
      <c r="G899" s="4">
        <f t="shared" si="126"/>
        <v>0</v>
      </c>
      <c r="H899" s="4">
        <f t="shared" si="127"/>
        <v>0</v>
      </c>
      <c r="I899" s="4">
        <f t="shared" si="121"/>
        <v>9146.9541650499923</v>
      </c>
      <c r="J899" s="9">
        <f t="shared" si="122"/>
        <v>9146.9541650499923</v>
      </c>
      <c r="K899" s="8" t="str">
        <f t="shared" si="123"/>
        <v/>
      </c>
      <c r="L899" s="9">
        <f t="shared" si="124"/>
        <v>-38.59845464999853</v>
      </c>
      <c r="M899" s="9" t="str">
        <f t="shared" si="125"/>
        <v/>
      </c>
      <c r="N899" s="9"/>
      <c r="O899" s="9"/>
    </row>
    <row r="900" spans="1:15" x14ac:dyDescent="0.25">
      <c r="A900" s="15">
        <v>42530.958333333336</v>
      </c>
      <c r="B900" s="13">
        <v>1.4248499999999999</v>
      </c>
      <c r="C900" s="13">
        <v>1.37399</v>
      </c>
      <c r="D900" s="12">
        <f t="shared" si="128"/>
        <v>-1.0145418715000298E-2</v>
      </c>
      <c r="E900" s="3">
        <f t="shared" si="129"/>
        <v>19.400000000000528</v>
      </c>
      <c r="F900" s="3">
        <f t="shared" si="129"/>
        <v>19.499999999998963</v>
      </c>
      <c r="G900" s="4">
        <f t="shared" si="126"/>
        <v>0</v>
      </c>
      <c r="H900" s="4">
        <f t="shared" si="127"/>
        <v>0</v>
      </c>
      <c r="I900" s="4">
        <f t="shared" ref="I900:I963" si="130">G900+H900+I899</f>
        <v>9146.9541650499923</v>
      </c>
      <c r="J900" s="9">
        <f t="shared" ref="J900:J963" si="131">MAX(I900,J899)</f>
        <v>9146.9541650499923</v>
      </c>
      <c r="K900" s="8" t="str">
        <f t="shared" ref="K900:K963" si="132">IF(I900 &lt; I899, 1-I900/J900,"")</f>
        <v/>
      </c>
      <c r="L900" s="9">
        <f t="shared" ref="L900:L963" si="133">IF(J900=I900,L899,I900-J900)</f>
        <v>-38.59845464999853</v>
      </c>
      <c r="M900" s="9" t="str">
        <f t="shared" si="125"/>
        <v/>
      </c>
      <c r="N900" s="9"/>
      <c r="O900" s="9"/>
    </row>
    <row r="901" spans="1:15" x14ac:dyDescent="0.25">
      <c r="A901" s="15">
        <v>42533.958333333336</v>
      </c>
      <c r="B901" s="13">
        <v>1.42679</v>
      </c>
      <c r="C901" s="13">
        <v>1.3759399999999999</v>
      </c>
      <c r="D901" s="12">
        <f t="shared" si="128"/>
        <v>-1.0767774290000087E-2</v>
      </c>
      <c r="E901" s="3">
        <f t="shared" si="129"/>
        <v>-158.4999999999992</v>
      </c>
      <c r="F901" s="3">
        <f t="shared" si="129"/>
        <v>-167.39999999999978</v>
      </c>
      <c r="G901" s="4">
        <f t="shared" si="126"/>
        <v>0</v>
      </c>
      <c r="H901" s="4">
        <f t="shared" si="127"/>
        <v>0</v>
      </c>
      <c r="I901" s="4">
        <f t="shared" si="130"/>
        <v>9146.9541650499923</v>
      </c>
      <c r="J901" s="9">
        <f t="shared" si="131"/>
        <v>9146.9541650499923</v>
      </c>
      <c r="K901" s="8" t="str">
        <f t="shared" si="132"/>
        <v/>
      </c>
      <c r="L901" s="9">
        <f t="shared" si="133"/>
        <v>-38.59845464999853</v>
      </c>
      <c r="M901" s="9" t="str">
        <f t="shared" si="125"/>
        <v/>
      </c>
      <c r="N901" s="9"/>
      <c r="O901" s="9"/>
    </row>
    <row r="902" spans="1:15" x14ac:dyDescent="0.25">
      <c r="A902" s="15">
        <v>42534.958333333336</v>
      </c>
      <c r="B902" s="13">
        <v>1.4109400000000001</v>
      </c>
      <c r="C902" s="13">
        <v>1.3592</v>
      </c>
      <c r="D902" s="12">
        <f t="shared" si="128"/>
        <v>-4.6209371999998972E-3</v>
      </c>
      <c r="E902" s="3">
        <f t="shared" si="129"/>
        <v>92.499999999999801</v>
      </c>
      <c r="F902" s="3">
        <f t="shared" si="129"/>
        <v>60.59999999999954</v>
      </c>
      <c r="G902" s="4">
        <f t="shared" si="126"/>
        <v>0</v>
      </c>
      <c r="H902" s="4">
        <f t="shared" si="127"/>
        <v>0</v>
      </c>
      <c r="I902" s="4">
        <f t="shared" si="130"/>
        <v>9146.9541650499923</v>
      </c>
      <c r="J902" s="9">
        <f t="shared" si="131"/>
        <v>9146.9541650499923</v>
      </c>
      <c r="K902" s="8" t="str">
        <f t="shared" si="132"/>
        <v/>
      </c>
      <c r="L902" s="9">
        <f t="shared" si="133"/>
        <v>-38.59845464999853</v>
      </c>
      <c r="M902" s="9" t="str">
        <f t="shared" ref="M902:M965" si="134">IF(L902&lt;L901,1,IF(L902=L901,"",0))</f>
        <v/>
      </c>
      <c r="N902" s="9"/>
      <c r="O902" s="9"/>
    </row>
    <row r="903" spans="1:15" x14ac:dyDescent="0.25">
      <c r="A903" s="15">
        <v>42535.958333333336</v>
      </c>
      <c r="B903" s="13">
        <v>1.4201900000000001</v>
      </c>
      <c r="C903" s="13">
        <v>1.3652599999999999</v>
      </c>
      <c r="D903" s="12">
        <f t="shared" si="128"/>
        <v>-3.3339499099998005E-3</v>
      </c>
      <c r="E903" s="3">
        <f t="shared" si="129"/>
        <v>-1.2999999999996348</v>
      </c>
      <c r="F903" s="3">
        <f t="shared" si="129"/>
        <v>49.500000000000099</v>
      </c>
      <c r="G903" s="4">
        <f t="shared" si="126"/>
        <v>0</v>
      </c>
      <c r="H903" s="4">
        <f t="shared" si="127"/>
        <v>0</v>
      </c>
      <c r="I903" s="4">
        <f t="shared" si="130"/>
        <v>9146.9541650499923</v>
      </c>
      <c r="J903" s="9">
        <f t="shared" si="131"/>
        <v>9146.9541650499923</v>
      </c>
      <c r="K903" s="8" t="str">
        <f t="shared" si="132"/>
        <v/>
      </c>
      <c r="L903" s="9">
        <f t="shared" si="133"/>
        <v>-38.59845464999853</v>
      </c>
      <c r="M903" s="9" t="str">
        <f t="shared" si="134"/>
        <v/>
      </c>
      <c r="N903" s="9"/>
      <c r="O903" s="9"/>
    </row>
    <row r="904" spans="1:15" x14ac:dyDescent="0.25">
      <c r="A904" s="15">
        <v>42536.958333333336</v>
      </c>
      <c r="B904" s="13">
        <v>1.4200600000000001</v>
      </c>
      <c r="C904" s="13">
        <v>1.3702099999999999</v>
      </c>
      <c r="D904" s="12">
        <f t="shared" si="128"/>
        <v>-9.9683909849999086E-3</v>
      </c>
      <c r="E904" s="3">
        <f t="shared" si="129"/>
        <v>152.89999999999804</v>
      </c>
      <c r="F904" s="3">
        <f t="shared" si="129"/>
        <v>66.399999999999793</v>
      </c>
      <c r="G904" s="4">
        <f t="shared" si="126"/>
        <v>0</v>
      </c>
      <c r="H904" s="4">
        <f t="shared" si="127"/>
        <v>0</v>
      </c>
      <c r="I904" s="4">
        <f t="shared" si="130"/>
        <v>9146.9541650499923</v>
      </c>
      <c r="J904" s="9">
        <f t="shared" si="131"/>
        <v>9146.9541650499923</v>
      </c>
      <c r="K904" s="8" t="str">
        <f t="shared" si="132"/>
        <v/>
      </c>
      <c r="L904" s="9">
        <f t="shared" si="133"/>
        <v>-38.59845464999853</v>
      </c>
      <c r="M904" s="9" t="str">
        <f t="shared" si="134"/>
        <v/>
      </c>
      <c r="N904" s="9"/>
      <c r="O904" s="9"/>
    </row>
    <row r="905" spans="1:15" x14ac:dyDescent="0.25">
      <c r="A905" s="15">
        <v>42537.958333333336</v>
      </c>
      <c r="B905" s="13">
        <v>1.4353499999999999</v>
      </c>
      <c r="C905" s="13">
        <v>1.3768499999999999</v>
      </c>
      <c r="D905" s="12">
        <f t="shared" si="128"/>
        <v>-3.4035402250001123E-3</v>
      </c>
      <c r="E905" s="3">
        <f t="shared" si="129"/>
        <v>343.60000000000167</v>
      </c>
      <c r="F905" s="3">
        <f t="shared" si="129"/>
        <v>369.09999999999997</v>
      </c>
      <c r="G905" s="4">
        <f t="shared" si="126"/>
        <v>0</v>
      </c>
      <c r="H905" s="4">
        <f t="shared" si="127"/>
        <v>0</v>
      </c>
      <c r="I905" s="4">
        <f t="shared" si="130"/>
        <v>9146.9541650499923</v>
      </c>
      <c r="J905" s="9">
        <f t="shared" si="131"/>
        <v>9146.9541650499923</v>
      </c>
      <c r="K905" s="8" t="str">
        <f t="shared" si="132"/>
        <v/>
      </c>
      <c r="L905" s="9">
        <f t="shared" si="133"/>
        <v>-38.59845464999853</v>
      </c>
      <c r="M905" s="9" t="str">
        <f t="shared" si="134"/>
        <v/>
      </c>
      <c r="N905" s="9"/>
      <c r="O905" s="9"/>
    </row>
    <row r="906" spans="1:15" x14ac:dyDescent="0.25">
      <c r="A906" s="15">
        <v>42540.958333333336</v>
      </c>
      <c r="B906" s="13">
        <v>1.4697100000000001</v>
      </c>
      <c r="C906" s="13">
        <v>1.4137599999999999</v>
      </c>
      <c r="D906" s="12">
        <f t="shared" si="128"/>
        <v>-1.7544332159999954E-2</v>
      </c>
      <c r="E906" s="3">
        <f t="shared" si="129"/>
        <v>-55.100000000001259</v>
      </c>
      <c r="F906" s="3">
        <f t="shared" si="129"/>
        <v>-40.099999999998474</v>
      </c>
      <c r="G906" s="4">
        <f t="shared" si="126"/>
        <v>0</v>
      </c>
      <c r="H906" s="4">
        <f t="shared" si="127"/>
        <v>0</v>
      </c>
      <c r="I906" s="4">
        <f t="shared" si="130"/>
        <v>9146.9541650499923</v>
      </c>
      <c r="J906" s="9">
        <f t="shared" si="131"/>
        <v>9146.9541650499923</v>
      </c>
      <c r="K906" s="8" t="str">
        <f t="shared" si="132"/>
        <v/>
      </c>
      <c r="L906" s="9">
        <f t="shared" si="133"/>
        <v>-38.59845464999853</v>
      </c>
      <c r="M906" s="9" t="str">
        <f t="shared" si="134"/>
        <v/>
      </c>
      <c r="N906" s="9"/>
      <c r="O906" s="9"/>
    </row>
    <row r="907" spans="1:15" x14ac:dyDescent="0.25">
      <c r="A907" s="15">
        <v>42541.958333333336</v>
      </c>
      <c r="B907" s="13">
        <v>1.4641999999999999</v>
      </c>
      <c r="C907" s="13">
        <v>1.4097500000000001</v>
      </c>
      <c r="D907" s="12">
        <f t="shared" si="128"/>
        <v>-1.7785077875000166E-2</v>
      </c>
      <c r="E907" s="3">
        <f t="shared" si="129"/>
        <v>60.900000000001512</v>
      </c>
      <c r="F907" s="3">
        <f t="shared" si="129"/>
        <v>2.5999999999992696</v>
      </c>
      <c r="G907" s="4">
        <f t="shared" si="126"/>
        <v>0</v>
      </c>
      <c r="H907" s="4">
        <f t="shared" si="127"/>
        <v>0</v>
      </c>
      <c r="I907" s="4">
        <f t="shared" si="130"/>
        <v>9146.9541650499923</v>
      </c>
      <c r="J907" s="9">
        <f t="shared" si="131"/>
        <v>9146.9541650499923</v>
      </c>
      <c r="K907" s="8" t="str">
        <f t="shared" si="132"/>
        <v/>
      </c>
      <c r="L907" s="9">
        <f t="shared" si="133"/>
        <v>-38.59845464999853</v>
      </c>
      <c r="M907" s="9" t="str">
        <f t="shared" si="134"/>
        <v/>
      </c>
      <c r="N907" s="9"/>
      <c r="O907" s="9"/>
    </row>
    <row r="908" spans="1:15" x14ac:dyDescent="0.25">
      <c r="A908" s="15">
        <v>42542.958333333336</v>
      </c>
      <c r="B908" s="13">
        <v>1.4702900000000001</v>
      </c>
      <c r="C908" s="13">
        <v>1.41001</v>
      </c>
      <c r="D908" s="12">
        <f t="shared" si="128"/>
        <v>-1.2036725284999994E-2</v>
      </c>
      <c r="E908" s="3">
        <f t="shared" si="129"/>
        <v>163.79999999999839</v>
      </c>
      <c r="F908" s="3">
        <f t="shared" si="129"/>
        <v>130.79999999999981</v>
      </c>
      <c r="G908" s="4">
        <f t="shared" si="126"/>
        <v>0</v>
      </c>
      <c r="H908" s="4">
        <f t="shared" si="127"/>
        <v>0</v>
      </c>
      <c r="I908" s="4">
        <f t="shared" si="130"/>
        <v>9146.9541650499923</v>
      </c>
      <c r="J908" s="9">
        <f t="shared" si="131"/>
        <v>9146.9541650499923</v>
      </c>
      <c r="K908" s="8" t="str">
        <f t="shared" si="132"/>
        <v/>
      </c>
      <c r="L908" s="9">
        <f t="shared" si="133"/>
        <v>-38.59845464999853</v>
      </c>
      <c r="M908" s="9" t="str">
        <f t="shared" si="134"/>
        <v/>
      </c>
      <c r="N908" s="9"/>
      <c r="O908" s="9"/>
    </row>
    <row r="909" spans="1:15" x14ac:dyDescent="0.25">
      <c r="A909" s="15">
        <v>42543.958333333336</v>
      </c>
      <c r="B909" s="13">
        <v>1.4866699999999999</v>
      </c>
      <c r="C909" s="13">
        <v>1.42309</v>
      </c>
      <c r="D909" s="12">
        <f t="shared" si="128"/>
        <v>-1.2844218064999913E-2</v>
      </c>
      <c r="E909" s="3">
        <f t="shared" si="129"/>
        <v>-1207.1999999999994</v>
      </c>
      <c r="F909" s="3">
        <f t="shared" si="129"/>
        <v>-956.50000000000011</v>
      </c>
      <c r="G909" s="4">
        <f t="shared" si="126"/>
        <v>0</v>
      </c>
      <c r="H909" s="4">
        <f t="shared" si="127"/>
        <v>0</v>
      </c>
      <c r="I909" s="4">
        <f t="shared" si="130"/>
        <v>9146.9541650499923</v>
      </c>
      <c r="J909" s="9">
        <f t="shared" si="131"/>
        <v>9146.9541650499923</v>
      </c>
      <c r="K909" s="8" t="str">
        <f t="shared" si="132"/>
        <v/>
      </c>
      <c r="L909" s="9">
        <f t="shared" si="133"/>
        <v>-38.59845464999853</v>
      </c>
      <c r="M909" s="9" t="str">
        <f t="shared" si="134"/>
        <v/>
      </c>
      <c r="N909" s="9"/>
      <c r="O909" s="9"/>
    </row>
    <row r="910" spans="1:15" x14ac:dyDescent="0.25">
      <c r="A910" s="15">
        <v>42544.958333333336</v>
      </c>
      <c r="B910" s="13">
        <v>1.36595</v>
      </c>
      <c r="C910" s="13">
        <v>1.32744</v>
      </c>
      <c r="D910" s="12">
        <f t="shared" si="128"/>
        <v>-7.8773920399999309E-3</v>
      </c>
      <c r="E910" s="3">
        <f t="shared" si="129"/>
        <v>-440.30000000000013</v>
      </c>
      <c r="F910" s="3">
        <f t="shared" si="129"/>
        <v>-340.09999999999872</v>
      </c>
      <c r="G910" s="4">
        <f t="shared" si="126"/>
        <v>0</v>
      </c>
      <c r="H910" s="4">
        <f t="shared" si="127"/>
        <v>0</v>
      </c>
      <c r="I910" s="4">
        <f t="shared" si="130"/>
        <v>9146.9541650499923</v>
      </c>
      <c r="J910" s="9">
        <f t="shared" si="131"/>
        <v>9146.9541650499923</v>
      </c>
      <c r="K910" s="8" t="str">
        <f t="shared" si="132"/>
        <v/>
      </c>
      <c r="L910" s="9">
        <f t="shared" si="133"/>
        <v>-38.59845464999853</v>
      </c>
      <c r="M910" s="9" t="str">
        <f t="shared" si="134"/>
        <v/>
      </c>
      <c r="N910" s="9"/>
      <c r="O910" s="9"/>
    </row>
    <row r="911" spans="1:15" x14ac:dyDescent="0.25">
      <c r="A911" s="15">
        <v>42547.958333333336</v>
      </c>
      <c r="B911" s="13">
        <v>1.32192</v>
      </c>
      <c r="C911" s="13">
        <v>1.2934300000000001</v>
      </c>
      <c r="D911" s="12">
        <f t="shared" si="128"/>
        <v>-7.2172827550001095E-3</v>
      </c>
      <c r="E911" s="3">
        <f t="shared" si="129"/>
        <v>118.70000000000047</v>
      </c>
      <c r="F911" s="3">
        <f t="shared" si="129"/>
        <v>162.89999999999915</v>
      </c>
      <c r="G911" s="4">
        <f t="shared" si="126"/>
        <v>0</v>
      </c>
      <c r="H911" s="4">
        <f t="shared" si="127"/>
        <v>0</v>
      </c>
      <c r="I911" s="4">
        <f t="shared" si="130"/>
        <v>9146.9541650499923</v>
      </c>
      <c r="J911" s="9">
        <f t="shared" si="131"/>
        <v>9146.9541650499923</v>
      </c>
      <c r="K911" s="8" t="str">
        <f t="shared" si="132"/>
        <v/>
      </c>
      <c r="L911" s="9">
        <f t="shared" si="133"/>
        <v>-38.59845464999853</v>
      </c>
      <c r="M911" s="9" t="str">
        <f t="shared" si="134"/>
        <v/>
      </c>
      <c r="N911" s="9"/>
      <c r="O911" s="9"/>
    </row>
    <row r="912" spans="1:15" x14ac:dyDescent="0.25">
      <c r="A912" s="15">
        <v>42548.958333333336</v>
      </c>
      <c r="B912" s="13">
        <v>1.33379</v>
      </c>
      <c r="C912" s="13">
        <v>1.30972</v>
      </c>
      <c r="D912" s="12">
        <f t="shared" si="128"/>
        <v>-1.6752807020000038E-2</v>
      </c>
      <c r="E912" s="3">
        <f t="shared" si="129"/>
        <v>86.999999999999304</v>
      </c>
      <c r="F912" s="3">
        <f t="shared" si="129"/>
        <v>53.300000000000566</v>
      </c>
      <c r="G912" s="4">
        <f t="shared" si="126"/>
        <v>0</v>
      </c>
      <c r="H912" s="4">
        <f t="shared" si="127"/>
        <v>0</v>
      </c>
      <c r="I912" s="4">
        <f t="shared" si="130"/>
        <v>9146.9541650499923</v>
      </c>
      <c r="J912" s="9">
        <f t="shared" si="131"/>
        <v>9146.9541650499923</v>
      </c>
      <c r="K912" s="8" t="str">
        <f t="shared" si="132"/>
        <v/>
      </c>
      <c r="L912" s="9">
        <f t="shared" si="133"/>
        <v>-38.59845464999853</v>
      </c>
      <c r="M912" s="9" t="str">
        <f t="shared" si="134"/>
        <v/>
      </c>
      <c r="N912" s="9"/>
      <c r="O912" s="9"/>
    </row>
    <row r="913" spans="1:15" x14ac:dyDescent="0.25">
      <c r="A913" s="15">
        <v>42549.958333333336</v>
      </c>
      <c r="B913" s="13">
        <v>1.34249</v>
      </c>
      <c r="C913" s="13">
        <v>1.3150500000000001</v>
      </c>
      <c r="D913" s="12">
        <f t="shared" si="128"/>
        <v>-1.5056578925000119E-2</v>
      </c>
      <c r="E913" s="3">
        <f t="shared" si="129"/>
        <v>-117.30000000000018</v>
      </c>
      <c r="F913" s="3">
        <f t="shared" si="129"/>
        <v>-164.40000000000009</v>
      </c>
      <c r="G913" s="4">
        <f t="shared" si="126"/>
        <v>0</v>
      </c>
      <c r="H913" s="4">
        <f t="shared" si="127"/>
        <v>0</v>
      </c>
      <c r="I913" s="4">
        <f t="shared" si="130"/>
        <v>9146.9541650499923</v>
      </c>
      <c r="J913" s="9">
        <f t="shared" si="131"/>
        <v>9146.9541650499923</v>
      </c>
      <c r="K913" s="8" t="str">
        <f t="shared" si="132"/>
        <v/>
      </c>
      <c r="L913" s="9">
        <f t="shared" si="133"/>
        <v>-38.59845464999853</v>
      </c>
      <c r="M913" s="9" t="str">
        <f t="shared" si="134"/>
        <v/>
      </c>
      <c r="N913" s="9"/>
      <c r="O913" s="9"/>
    </row>
    <row r="914" spans="1:15" x14ac:dyDescent="0.25">
      <c r="A914" s="15">
        <v>42550.958333333336</v>
      </c>
      <c r="B914" s="13">
        <v>1.3307599999999999</v>
      </c>
      <c r="C914" s="13">
        <v>1.29861</v>
      </c>
      <c r="D914" s="12">
        <f t="shared" si="128"/>
        <v>-5.1839503849999691E-3</v>
      </c>
      <c r="E914" s="3">
        <f t="shared" si="129"/>
        <v>-35.799999999999166</v>
      </c>
      <c r="F914" s="3">
        <f t="shared" si="129"/>
        <v>-80.900000000001526</v>
      </c>
      <c r="G914" s="4">
        <f t="shared" si="126"/>
        <v>0</v>
      </c>
      <c r="H914" s="4">
        <f t="shared" si="127"/>
        <v>0</v>
      </c>
      <c r="I914" s="4">
        <f t="shared" si="130"/>
        <v>9146.9541650499923</v>
      </c>
      <c r="J914" s="9">
        <f t="shared" si="131"/>
        <v>9146.9541650499923</v>
      </c>
      <c r="K914" s="8" t="str">
        <f t="shared" si="132"/>
        <v/>
      </c>
      <c r="L914" s="9">
        <f t="shared" si="133"/>
        <v>-38.59845464999853</v>
      </c>
      <c r="M914" s="9" t="str">
        <f t="shared" si="134"/>
        <v/>
      </c>
      <c r="N914" s="9"/>
      <c r="O914" s="9"/>
    </row>
    <row r="915" spans="1:15" x14ac:dyDescent="0.25">
      <c r="A915" s="15">
        <v>42551.958333333336</v>
      </c>
      <c r="B915" s="13">
        <v>1.32718</v>
      </c>
      <c r="C915" s="13">
        <v>1.2905199999999999</v>
      </c>
      <c r="D915" s="12">
        <f t="shared" si="128"/>
        <v>1.866540180000209E-3</v>
      </c>
      <c r="E915" s="3">
        <f t="shared" si="129"/>
        <v>13.600000000000279</v>
      </c>
      <c r="F915" s="3">
        <f t="shared" si="129"/>
        <v>-10.399999999999299</v>
      </c>
      <c r="G915" s="4">
        <f t="shared" si="126"/>
        <v>0</v>
      </c>
      <c r="H915" s="4">
        <f t="shared" si="127"/>
        <v>0</v>
      </c>
      <c r="I915" s="4">
        <f t="shared" si="130"/>
        <v>9146.9541650499923</v>
      </c>
      <c r="J915" s="9">
        <f t="shared" si="131"/>
        <v>9146.9541650499923</v>
      </c>
      <c r="K915" s="8" t="str">
        <f t="shared" si="132"/>
        <v/>
      </c>
      <c r="L915" s="9">
        <f t="shared" si="133"/>
        <v>-38.59845464999853</v>
      </c>
      <c r="M915" s="9" t="str">
        <f t="shared" si="134"/>
        <v/>
      </c>
      <c r="N915" s="9"/>
      <c r="O915" s="9"/>
    </row>
    <row r="916" spans="1:15" x14ac:dyDescent="0.25">
      <c r="A916" s="15">
        <v>42554.958333333336</v>
      </c>
      <c r="B916" s="13">
        <v>1.3285400000000001</v>
      </c>
      <c r="C916" s="13">
        <v>1.28948</v>
      </c>
      <c r="D916" s="12">
        <f t="shared" si="128"/>
        <v>4.5931298200001525E-3</v>
      </c>
      <c r="E916" s="3">
        <f t="shared" si="129"/>
        <v>-264.4000000000002</v>
      </c>
      <c r="F916" s="3">
        <f t="shared" si="129"/>
        <v>-176.1999999999997</v>
      </c>
      <c r="G916" s="4">
        <f t="shared" si="126"/>
        <v>0</v>
      </c>
      <c r="H916" s="4">
        <f t="shared" si="127"/>
        <v>0</v>
      </c>
      <c r="I916" s="4">
        <f t="shared" si="130"/>
        <v>9146.9541650499923</v>
      </c>
      <c r="J916" s="9">
        <f t="shared" si="131"/>
        <v>9146.9541650499923</v>
      </c>
      <c r="K916" s="8" t="str">
        <f t="shared" si="132"/>
        <v/>
      </c>
      <c r="L916" s="9">
        <f t="shared" si="133"/>
        <v>-38.59845464999853</v>
      </c>
      <c r="M916" s="9" t="str">
        <f t="shared" si="134"/>
        <v/>
      </c>
      <c r="N916" s="9"/>
      <c r="O916" s="9"/>
    </row>
    <row r="917" spans="1:15" x14ac:dyDescent="0.25">
      <c r="A917" s="15">
        <v>42555.958333333336</v>
      </c>
      <c r="B917" s="13">
        <v>1.3021</v>
      </c>
      <c r="C917" s="13">
        <v>1.27186</v>
      </c>
      <c r="D917" s="12">
        <f t="shared" si="128"/>
        <v>1.3063119899998643E-3</v>
      </c>
      <c r="E917" s="3">
        <f t="shared" si="129"/>
        <v>-92.600000000000463</v>
      </c>
      <c r="F917" s="3">
        <f t="shared" si="129"/>
        <v>-118.59999999999982</v>
      </c>
      <c r="G917" s="4">
        <f t="shared" si="126"/>
        <v>0</v>
      </c>
      <c r="H917" s="4">
        <f t="shared" si="127"/>
        <v>0</v>
      </c>
      <c r="I917" s="4">
        <f t="shared" si="130"/>
        <v>9146.9541650499923</v>
      </c>
      <c r="J917" s="9">
        <f t="shared" si="131"/>
        <v>9146.9541650499923</v>
      </c>
      <c r="K917" s="8" t="str">
        <f t="shared" si="132"/>
        <v/>
      </c>
      <c r="L917" s="9">
        <f t="shared" si="133"/>
        <v>-38.59845464999853</v>
      </c>
      <c r="M917" s="9" t="str">
        <f t="shared" si="134"/>
        <v/>
      </c>
      <c r="N917" s="9"/>
      <c r="O917" s="9"/>
    </row>
    <row r="918" spans="1:15" x14ac:dyDescent="0.25">
      <c r="A918" s="15">
        <v>42556.958333333336</v>
      </c>
      <c r="B918" s="13">
        <v>1.29284</v>
      </c>
      <c r="C918" s="13">
        <v>1.26</v>
      </c>
      <c r="D918" s="12">
        <f t="shared" si="128"/>
        <v>7.630690000000051E-3</v>
      </c>
      <c r="E918" s="3">
        <f t="shared" si="129"/>
        <v>-23.400000000000087</v>
      </c>
      <c r="F918" s="3">
        <f t="shared" si="129"/>
        <v>25.599999999998957</v>
      </c>
      <c r="G918" s="4">
        <f t="shared" si="126"/>
        <v>0</v>
      </c>
      <c r="H918" s="4">
        <f t="shared" si="127"/>
        <v>0</v>
      </c>
      <c r="I918" s="4">
        <f t="shared" si="130"/>
        <v>9146.9541650499923</v>
      </c>
      <c r="J918" s="9">
        <f t="shared" si="131"/>
        <v>9146.9541650499923</v>
      </c>
      <c r="K918" s="8" t="str">
        <f t="shared" si="132"/>
        <v/>
      </c>
      <c r="L918" s="9">
        <f t="shared" si="133"/>
        <v>-38.59845464999853</v>
      </c>
      <c r="M918" s="9" t="str">
        <f t="shared" si="134"/>
        <v/>
      </c>
      <c r="N918" s="9"/>
      <c r="O918" s="9"/>
    </row>
    <row r="919" spans="1:15" x14ac:dyDescent="0.25">
      <c r="A919" s="15">
        <v>42557.958333333336</v>
      </c>
      <c r="B919" s="13">
        <v>1.2905</v>
      </c>
      <c r="C919" s="13">
        <v>1.2625599999999999</v>
      </c>
      <c r="D919" s="12">
        <f t="shared" si="128"/>
        <v>1.926777040000216E-3</v>
      </c>
      <c r="E919" s="3">
        <f t="shared" si="129"/>
        <v>47.900000000000716</v>
      </c>
      <c r="F919" s="3">
        <f t="shared" si="129"/>
        <v>105.5000000000006</v>
      </c>
      <c r="G919" s="4">
        <f t="shared" si="126"/>
        <v>0</v>
      </c>
      <c r="H919" s="4">
        <f t="shared" si="127"/>
        <v>0</v>
      </c>
      <c r="I919" s="4">
        <f t="shared" si="130"/>
        <v>9146.9541650499923</v>
      </c>
      <c r="J919" s="9">
        <f t="shared" si="131"/>
        <v>9146.9541650499923</v>
      </c>
      <c r="K919" s="8" t="str">
        <f t="shared" si="132"/>
        <v/>
      </c>
      <c r="L919" s="9">
        <f t="shared" si="133"/>
        <v>-38.59845464999853</v>
      </c>
      <c r="M919" s="9" t="str">
        <f t="shared" si="134"/>
        <v/>
      </c>
      <c r="N919" s="9"/>
      <c r="O919" s="9"/>
    </row>
    <row r="920" spans="1:15" x14ac:dyDescent="0.25">
      <c r="A920" s="15">
        <v>42558.958333333336</v>
      </c>
      <c r="B920" s="13">
        <v>1.2952900000000001</v>
      </c>
      <c r="C920" s="13">
        <v>1.27311</v>
      </c>
      <c r="D920" s="12">
        <f t="shared" si="128"/>
        <v>-7.1462236349999486E-3</v>
      </c>
      <c r="E920" s="3">
        <f t="shared" si="129"/>
        <v>40.799999999998619</v>
      </c>
      <c r="F920" s="3">
        <f t="shared" si="129"/>
        <v>37.100000000001017</v>
      </c>
      <c r="G920" s="4">
        <f t="shared" si="126"/>
        <v>0</v>
      </c>
      <c r="H920" s="4">
        <f t="shared" si="127"/>
        <v>0</v>
      </c>
      <c r="I920" s="4">
        <f t="shared" si="130"/>
        <v>9146.9541650499923</v>
      </c>
      <c r="J920" s="9">
        <f t="shared" si="131"/>
        <v>9146.9541650499923</v>
      </c>
      <c r="K920" s="8" t="str">
        <f t="shared" si="132"/>
        <v/>
      </c>
      <c r="L920" s="9">
        <f t="shared" si="133"/>
        <v>-38.59845464999853</v>
      </c>
      <c r="M920" s="9" t="str">
        <f t="shared" si="134"/>
        <v/>
      </c>
      <c r="N920" s="9"/>
      <c r="O920" s="9"/>
    </row>
    <row r="921" spans="1:15" x14ac:dyDescent="0.25">
      <c r="A921" s="15">
        <v>42561.958333333336</v>
      </c>
      <c r="B921" s="13">
        <v>1.2993699999999999</v>
      </c>
      <c r="C921" s="13">
        <v>1.2768200000000001</v>
      </c>
      <c r="D921" s="12">
        <f t="shared" si="128"/>
        <v>-7.9412693700000592E-3</v>
      </c>
      <c r="E921" s="3">
        <f t="shared" si="129"/>
        <v>250.90000000000057</v>
      </c>
      <c r="F921" s="3">
        <f t="shared" si="129"/>
        <v>331.09999999999974</v>
      </c>
      <c r="G921" s="4">
        <f t="shared" si="126"/>
        <v>0</v>
      </c>
      <c r="H921" s="4">
        <f t="shared" si="127"/>
        <v>0</v>
      </c>
      <c r="I921" s="4">
        <f t="shared" si="130"/>
        <v>9146.9541650499923</v>
      </c>
      <c r="J921" s="9">
        <f t="shared" si="131"/>
        <v>9146.9541650499923</v>
      </c>
      <c r="K921" s="8" t="str">
        <f t="shared" si="132"/>
        <v/>
      </c>
      <c r="L921" s="9">
        <f t="shared" si="133"/>
        <v>-38.59845464999853</v>
      </c>
      <c r="M921" s="9" t="str">
        <f t="shared" si="134"/>
        <v/>
      </c>
      <c r="N921" s="9"/>
      <c r="O921" s="9"/>
    </row>
    <row r="922" spans="1:15" x14ac:dyDescent="0.25">
      <c r="A922" s="15">
        <v>42562.958333333336</v>
      </c>
      <c r="B922" s="13">
        <v>1.32446</v>
      </c>
      <c r="C922" s="13">
        <v>1.30993</v>
      </c>
      <c r="D922" s="12">
        <f t="shared" si="128"/>
        <v>-2.6358753005000013E-2</v>
      </c>
      <c r="E922" s="3">
        <f t="shared" si="129"/>
        <v>-100.70000000000023</v>
      </c>
      <c r="F922" s="3">
        <f t="shared" si="129"/>
        <v>-148.30000000000121</v>
      </c>
      <c r="G922" s="4">
        <f t="shared" si="126"/>
        <v>0</v>
      </c>
      <c r="H922" s="4">
        <f t="shared" si="127"/>
        <v>94.170426550001352</v>
      </c>
      <c r="I922" s="4">
        <f t="shared" si="130"/>
        <v>9241.1245915999934</v>
      </c>
      <c r="J922" s="9">
        <f t="shared" si="131"/>
        <v>9241.1245915999934</v>
      </c>
      <c r="K922" s="8" t="str">
        <f t="shared" si="132"/>
        <v/>
      </c>
      <c r="L922" s="9">
        <f t="shared" si="133"/>
        <v>-38.59845464999853</v>
      </c>
      <c r="M922" s="9" t="str">
        <f t="shared" si="134"/>
        <v/>
      </c>
      <c r="N922" s="9"/>
      <c r="O922" s="9"/>
    </row>
    <row r="923" spans="1:15" x14ac:dyDescent="0.25">
      <c r="A923" s="15">
        <v>42563.958333333336</v>
      </c>
      <c r="B923" s="13">
        <v>1.3143899999999999</v>
      </c>
      <c r="C923" s="13">
        <v>1.2950999999999999</v>
      </c>
      <c r="D923" s="12">
        <f t="shared" si="128"/>
        <v>-1.6941710349999806E-2</v>
      </c>
      <c r="E923" s="3">
        <f t="shared" si="129"/>
        <v>197.19999999999959</v>
      </c>
      <c r="F923" s="3">
        <f t="shared" si="129"/>
        <v>135.00000000000068</v>
      </c>
      <c r="G923" s="4">
        <f t="shared" si="126"/>
        <v>0</v>
      </c>
      <c r="H923" s="4">
        <f t="shared" si="127"/>
        <v>0</v>
      </c>
      <c r="I923" s="4">
        <f t="shared" si="130"/>
        <v>9241.1245915999934</v>
      </c>
      <c r="J923" s="9">
        <f t="shared" si="131"/>
        <v>9241.1245915999934</v>
      </c>
      <c r="K923" s="8" t="str">
        <f t="shared" si="132"/>
        <v/>
      </c>
      <c r="L923" s="9">
        <f t="shared" si="133"/>
        <v>-38.59845464999853</v>
      </c>
      <c r="M923" s="9" t="str">
        <f t="shared" si="134"/>
        <v/>
      </c>
      <c r="N923" s="9"/>
      <c r="O923" s="9"/>
    </row>
    <row r="924" spans="1:15" x14ac:dyDescent="0.25">
      <c r="A924" s="15">
        <v>42564.958333333336</v>
      </c>
      <c r="B924" s="13">
        <v>1.3341099999999999</v>
      </c>
      <c r="C924" s="13">
        <v>1.3086</v>
      </c>
      <c r="D924" s="12">
        <f t="shared" si="128"/>
        <v>-1.4961095100000321E-2</v>
      </c>
      <c r="E924" s="3">
        <f t="shared" si="129"/>
        <v>-157.29999999999799</v>
      </c>
      <c r="F924" s="3">
        <f t="shared" si="129"/>
        <v>-148.29999999999899</v>
      </c>
      <c r="G924" s="4">
        <f t="shared" si="126"/>
        <v>0</v>
      </c>
      <c r="H924" s="4">
        <f t="shared" si="127"/>
        <v>0</v>
      </c>
      <c r="I924" s="4">
        <f t="shared" si="130"/>
        <v>9241.1245915999934</v>
      </c>
      <c r="J924" s="9">
        <f t="shared" si="131"/>
        <v>9241.1245915999934</v>
      </c>
      <c r="K924" s="8" t="str">
        <f t="shared" si="132"/>
        <v/>
      </c>
      <c r="L924" s="9">
        <f t="shared" si="133"/>
        <v>-38.59845464999853</v>
      </c>
      <c r="M924" s="9" t="str">
        <f t="shared" si="134"/>
        <v/>
      </c>
      <c r="N924" s="9"/>
      <c r="O924" s="9"/>
    </row>
    <row r="925" spans="1:15" x14ac:dyDescent="0.25">
      <c r="A925" s="15">
        <v>42565.958333333336</v>
      </c>
      <c r="B925" s="13">
        <v>1.3183800000000001</v>
      </c>
      <c r="C925" s="13">
        <v>1.2937700000000001</v>
      </c>
      <c r="D925" s="12">
        <f t="shared" si="128"/>
        <v>-1.120405244499989E-2</v>
      </c>
      <c r="E925" s="3">
        <f t="shared" si="129"/>
        <v>70.999999999998835</v>
      </c>
      <c r="F925" s="3">
        <f t="shared" si="129"/>
        <v>82.299999999999599</v>
      </c>
      <c r="G925" s="4">
        <f t="shared" si="126"/>
        <v>0</v>
      </c>
      <c r="H925" s="4">
        <f t="shared" si="127"/>
        <v>0</v>
      </c>
      <c r="I925" s="4">
        <f t="shared" si="130"/>
        <v>9241.1245915999934</v>
      </c>
      <c r="J925" s="9">
        <f t="shared" si="131"/>
        <v>9241.1245915999934</v>
      </c>
      <c r="K925" s="8" t="str">
        <f t="shared" si="132"/>
        <v/>
      </c>
      <c r="L925" s="9">
        <f t="shared" si="133"/>
        <v>-38.59845464999853</v>
      </c>
      <c r="M925" s="9" t="str">
        <f t="shared" si="134"/>
        <v/>
      </c>
      <c r="N925" s="9"/>
      <c r="O925" s="9"/>
    </row>
    <row r="926" spans="1:15" x14ac:dyDescent="0.25">
      <c r="A926" s="15">
        <v>42568.958333333336</v>
      </c>
      <c r="B926" s="13">
        <v>1.32548</v>
      </c>
      <c r="C926" s="13">
        <v>1.302</v>
      </c>
      <c r="D926" s="12">
        <f t="shared" si="128"/>
        <v>-1.4918507000000192E-2</v>
      </c>
      <c r="E926" s="3">
        <f t="shared" si="129"/>
        <v>-145.6999999999997</v>
      </c>
      <c r="F926" s="3">
        <f t="shared" si="129"/>
        <v>-101.50000000000104</v>
      </c>
      <c r="G926" s="4">
        <f t="shared" si="126"/>
        <v>0</v>
      </c>
      <c r="H926" s="4">
        <f t="shared" si="127"/>
        <v>0</v>
      </c>
      <c r="I926" s="4">
        <f t="shared" si="130"/>
        <v>9241.1245915999934</v>
      </c>
      <c r="J926" s="9">
        <f t="shared" si="131"/>
        <v>9241.1245915999934</v>
      </c>
      <c r="K926" s="8" t="str">
        <f t="shared" si="132"/>
        <v/>
      </c>
      <c r="L926" s="9">
        <f t="shared" si="133"/>
        <v>-38.59845464999853</v>
      </c>
      <c r="M926" s="9" t="str">
        <f t="shared" si="134"/>
        <v/>
      </c>
      <c r="N926" s="9"/>
      <c r="O926" s="9"/>
    </row>
    <row r="927" spans="1:15" x14ac:dyDescent="0.25">
      <c r="A927" s="15">
        <v>42569.958333333336</v>
      </c>
      <c r="B927" s="13">
        <v>1.31091</v>
      </c>
      <c r="C927" s="13">
        <v>1.2918499999999999</v>
      </c>
      <c r="D927" s="12">
        <f t="shared" si="128"/>
        <v>-1.6151117724999997E-2</v>
      </c>
      <c r="E927" s="3">
        <f t="shared" si="129"/>
        <v>93.699999999998781</v>
      </c>
      <c r="F927" s="3">
        <f t="shared" si="129"/>
        <v>116.1000000000012</v>
      </c>
      <c r="G927" s="4">
        <f t="shared" si="126"/>
        <v>0</v>
      </c>
      <c r="H927" s="4">
        <f t="shared" si="127"/>
        <v>0</v>
      </c>
      <c r="I927" s="4">
        <f t="shared" si="130"/>
        <v>9241.1245915999934</v>
      </c>
      <c r="J927" s="9">
        <f t="shared" si="131"/>
        <v>9241.1245915999934</v>
      </c>
      <c r="K927" s="8" t="str">
        <f t="shared" si="132"/>
        <v/>
      </c>
      <c r="L927" s="9">
        <f t="shared" si="133"/>
        <v>-38.59845464999853</v>
      </c>
      <c r="M927" s="9" t="str">
        <f t="shared" si="134"/>
        <v/>
      </c>
      <c r="N927" s="9"/>
      <c r="O927" s="9"/>
    </row>
    <row r="928" spans="1:15" x14ac:dyDescent="0.25">
      <c r="A928" s="15">
        <v>42570.958333333336</v>
      </c>
      <c r="B928" s="13">
        <v>1.3202799999999999</v>
      </c>
      <c r="C928" s="13">
        <v>1.3034600000000001</v>
      </c>
      <c r="D928" s="12">
        <f t="shared" si="128"/>
        <v>-2.2036988610000474E-2</v>
      </c>
      <c r="E928" s="3">
        <f t="shared" si="129"/>
        <v>29.000000000001247</v>
      </c>
      <c r="F928" s="3">
        <f t="shared" si="129"/>
        <v>6.6999999999994841</v>
      </c>
      <c r="G928" s="4">
        <f t="shared" si="126"/>
        <v>0</v>
      </c>
      <c r="H928" s="4">
        <f t="shared" si="127"/>
        <v>20.196009050001926</v>
      </c>
      <c r="I928" s="4">
        <f t="shared" si="130"/>
        <v>9261.320600649995</v>
      </c>
      <c r="J928" s="9">
        <f t="shared" si="131"/>
        <v>9261.320600649995</v>
      </c>
      <c r="K928" s="8" t="str">
        <f t="shared" si="132"/>
        <v/>
      </c>
      <c r="L928" s="9">
        <f t="shared" si="133"/>
        <v>-38.59845464999853</v>
      </c>
      <c r="M928" s="9" t="str">
        <f t="shared" si="134"/>
        <v/>
      </c>
      <c r="N928" s="9"/>
      <c r="O928" s="9"/>
    </row>
    <row r="929" spans="1:15" x14ac:dyDescent="0.25">
      <c r="A929" s="15">
        <v>42571.958333333336</v>
      </c>
      <c r="B929" s="13">
        <v>1.32318</v>
      </c>
      <c r="C929" s="13">
        <v>1.30413</v>
      </c>
      <c r="D929" s="12">
        <f t="shared" si="128"/>
        <v>-2.0017387705000056E-2</v>
      </c>
      <c r="E929" s="3">
        <f t="shared" si="129"/>
        <v>-122.80000000000069</v>
      </c>
      <c r="F929" s="3">
        <f t="shared" si="129"/>
        <v>-103.59999999999926</v>
      </c>
      <c r="G929" s="4">
        <f t="shared" si="126"/>
        <v>0</v>
      </c>
      <c r="H929" s="4">
        <f t="shared" si="127"/>
        <v>13.333352599998335</v>
      </c>
      <c r="I929" s="4">
        <f t="shared" si="130"/>
        <v>9274.6539532499937</v>
      </c>
      <c r="J929" s="9">
        <f t="shared" si="131"/>
        <v>9274.6539532499937</v>
      </c>
      <c r="K929" s="8" t="str">
        <f t="shared" si="132"/>
        <v/>
      </c>
      <c r="L929" s="9">
        <f t="shared" si="133"/>
        <v>-38.59845464999853</v>
      </c>
      <c r="M929" s="9" t="str">
        <f t="shared" si="134"/>
        <v/>
      </c>
      <c r="N929" s="9"/>
      <c r="O929" s="9"/>
    </row>
    <row r="930" spans="1:15" x14ac:dyDescent="0.25">
      <c r="A930" s="15">
        <v>42572.958333333336</v>
      </c>
      <c r="B930" s="13">
        <v>1.3109</v>
      </c>
      <c r="C930" s="13">
        <v>1.2937700000000001</v>
      </c>
      <c r="D930" s="12">
        <f t="shared" si="128"/>
        <v>-1.8684052445000043E-2</v>
      </c>
      <c r="E930" s="3">
        <f t="shared" si="129"/>
        <v>26.399999999999757</v>
      </c>
      <c r="F930" s="3">
        <f t="shared" si="129"/>
        <v>11.099999999999444</v>
      </c>
      <c r="G930" s="4">
        <f t="shared" si="126"/>
        <v>0</v>
      </c>
      <c r="H930" s="4">
        <f t="shared" si="127"/>
        <v>0</v>
      </c>
      <c r="I930" s="4">
        <f t="shared" si="130"/>
        <v>9274.6539532499937</v>
      </c>
      <c r="J930" s="9">
        <f t="shared" si="131"/>
        <v>9274.6539532499937</v>
      </c>
      <c r="K930" s="8" t="str">
        <f t="shared" si="132"/>
        <v/>
      </c>
      <c r="L930" s="9">
        <f t="shared" si="133"/>
        <v>-38.59845464999853</v>
      </c>
      <c r="M930" s="9" t="str">
        <f t="shared" si="134"/>
        <v/>
      </c>
      <c r="N930" s="9"/>
      <c r="O930" s="9"/>
    </row>
    <row r="931" spans="1:15" x14ac:dyDescent="0.25">
      <c r="A931" s="15">
        <v>42575.958333333336</v>
      </c>
      <c r="B931" s="13">
        <v>1.3135399999999999</v>
      </c>
      <c r="C931" s="13">
        <v>1.29488</v>
      </c>
      <c r="D931" s="12">
        <f t="shared" si="128"/>
        <v>-1.7502624080000251E-2</v>
      </c>
      <c r="E931" s="3">
        <f t="shared" si="129"/>
        <v>-7.699999999999374</v>
      </c>
      <c r="F931" s="3">
        <f t="shared" si="129"/>
        <v>79.599999999999667</v>
      </c>
      <c r="G931" s="4">
        <f t="shared" si="126"/>
        <v>0</v>
      </c>
      <c r="H931" s="4">
        <f t="shared" si="127"/>
        <v>0</v>
      </c>
      <c r="I931" s="4">
        <f t="shared" si="130"/>
        <v>9274.6539532499937</v>
      </c>
      <c r="J931" s="9">
        <f t="shared" si="131"/>
        <v>9274.6539532499937</v>
      </c>
      <c r="K931" s="8" t="str">
        <f t="shared" si="132"/>
        <v/>
      </c>
      <c r="L931" s="9">
        <f t="shared" si="133"/>
        <v>-38.59845464999853</v>
      </c>
      <c r="M931" s="9" t="str">
        <f t="shared" si="134"/>
        <v/>
      </c>
      <c r="N931" s="9"/>
      <c r="O931" s="9"/>
    </row>
    <row r="932" spans="1:15" x14ac:dyDescent="0.25">
      <c r="A932" s="15">
        <v>42576.958333333336</v>
      </c>
      <c r="B932" s="13">
        <v>1.31277</v>
      </c>
      <c r="C932" s="13">
        <v>1.30284</v>
      </c>
      <c r="D932" s="12">
        <f t="shared" si="128"/>
        <v>-2.8732290940000293E-2</v>
      </c>
      <c r="E932" s="3">
        <f t="shared" si="129"/>
        <v>93.399999999999039</v>
      </c>
      <c r="F932" s="3">
        <f t="shared" si="129"/>
        <v>6.6999999999994841</v>
      </c>
      <c r="G932" s="4">
        <f t="shared" si="126"/>
        <v>0</v>
      </c>
      <c r="H932" s="4">
        <f t="shared" si="127"/>
        <v>84.596009049999722</v>
      </c>
      <c r="I932" s="4">
        <f t="shared" si="130"/>
        <v>9359.2499622999931</v>
      </c>
      <c r="J932" s="9">
        <f t="shared" si="131"/>
        <v>9359.2499622999931</v>
      </c>
      <c r="K932" s="8" t="str">
        <f t="shared" si="132"/>
        <v/>
      </c>
      <c r="L932" s="9">
        <f t="shared" si="133"/>
        <v>-38.59845464999853</v>
      </c>
      <c r="M932" s="9" t="str">
        <f t="shared" si="134"/>
        <v/>
      </c>
      <c r="N932" s="9"/>
      <c r="O932" s="9"/>
    </row>
    <row r="933" spans="1:15" x14ac:dyDescent="0.25">
      <c r="A933" s="15">
        <v>42577.958333333336</v>
      </c>
      <c r="B933" s="13">
        <v>1.3221099999999999</v>
      </c>
      <c r="C933" s="13">
        <v>1.3035099999999999</v>
      </c>
      <c r="D933" s="12">
        <f t="shared" si="128"/>
        <v>-2.0272690035000096E-2</v>
      </c>
      <c r="E933" s="3">
        <f t="shared" si="129"/>
        <v>-60.299999999999798</v>
      </c>
      <c r="F933" s="3">
        <f t="shared" si="129"/>
        <v>-125.99999999999945</v>
      </c>
      <c r="G933" s="4">
        <f t="shared" si="126"/>
        <v>0</v>
      </c>
      <c r="H933" s="4">
        <f t="shared" si="127"/>
        <v>105.26759099999948</v>
      </c>
      <c r="I933" s="4">
        <f t="shared" si="130"/>
        <v>9464.5175532999929</v>
      </c>
      <c r="J933" s="9">
        <f t="shared" si="131"/>
        <v>9464.5175532999929</v>
      </c>
      <c r="K933" s="8" t="str">
        <f t="shared" si="132"/>
        <v/>
      </c>
      <c r="L933" s="9">
        <f t="shared" si="133"/>
        <v>-38.59845464999853</v>
      </c>
      <c r="M933" s="9" t="str">
        <f t="shared" si="134"/>
        <v/>
      </c>
      <c r="N933" s="9"/>
      <c r="O933" s="9"/>
    </row>
    <row r="934" spans="1:15" x14ac:dyDescent="0.25">
      <c r="A934" s="15">
        <v>42578.958333333336</v>
      </c>
      <c r="B934" s="13">
        <v>1.3160799999999999</v>
      </c>
      <c r="C934" s="13">
        <v>1.29091</v>
      </c>
      <c r="D934" s="12">
        <f t="shared" si="128"/>
        <v>-9.7459309350003132E-3</v>
      </c>
      <c r="E934" s="3">
        <f t="shared" si="129"/>
        <v>61.600000000001657</v>
      </c>
      <c r="F934" s="3">
        <f t="shared" si="129"/>
        <v>-91.399999999999267</v>
      </c>
      <c r="G934" s="4">
        <f t="shared" si="126"/>
        <v>0</v>
      </c>
      <c r="H934" s="4">
        <f t="shared" si="127"/>
        <v>0</v>
      </c>
      <c r="I934" s="4">
        <f t="shared" si="130"/>
        <v>9464.5175532999929</v>
      </c>
      <c r="J934" s="9">
        <f t="shared" si="131"/>
        <v>9464.5175532999929</v>
      </c>
      <c r="K934" s="8" t="str">
        <f t="shared" si="132"/>
        <v/>
      </c>
      <c r="L934" s="9">
        <f t="shared" si="133"/>
        <v>-38.59845464999853</v>
      </c>
      <c r="M934" s="9" t="str">
        <f t="shared" si="134"/>
        <v/>
      </c>
      <c r="N934" s="9"/>
      <c r="O934" s="9"/>
    </row>
    <row r="935" spans="1:15" x14ac:dyDescent="0.25">
      <c r="A935" s="15">
        <v>42579.958333333336</v>
      </c>
      <c r="B935" s="13">
        <v>1.3222400000000001</v>
      </c>
      <c r="C935" s="13">
        <v>1.2817700000000001</v>
      </c>
      <c r="D935" s="12">
        <f t="shared" si="128"/>
        <v>8.4242895549999641E-3</v>
      </c>
      <c r="E935" s="3">
        <f t="shared" si="129"/>
        <v>-48.30000000000112</v>
      </c>
      <c r="F935" s="3">
        <f t="shared" si="129"/>
        <v>-62.300000000001802</v>
      </c>
      <c r="G935" s="4">
        <f t="shared" si="126"/>
        <v>0</v>
      </c>
      <c r="H935" s="4">
        <f t="shared" si="127"/>
        <v>0</v>
      </c>
      <c r="I935" s="4">
        <f t="shared" si="130"/>
        <v>9464.5175532999929</v>
      </c>
      <c r="J935" s="9">
        <f t="shared" si="131"/>
        <v>9464.5175532999929</v>
      </c>
      <c r="K935" s="8" t="str">
        <f t="shared" si="132"/>
        <v/>
      </c>
      <c r="L935" s="9">
        <f t="shared" si="133"/>
        <v>-38.59845464999853</v>
      </c>
      <c r="M935" s="9" t="str">
        <f t="shared" si="134"/>
        <v/>
      </c>
      <c r="N935" s="9"/>
      <c r="O935" s="9"/>
    </row>
    <row r="936" spans="1:15" x14ac:dyDescent="0.25">
      <c r="A936" s="15">
        <v>42582.958333333336</v>
      </c>
      <c r="B936" s="13">
        <v>1.31741</v>
      </c>
      <c r="C936" s="13">
        <v>1.2755399999999999</v>
      </c>
      <c r="D936" s="12">
        <f t="shared" si="128"/>
        <v>1.1780687110000132E-2</v>
      </c>
      <c r="E936" s="3">
        <f t="shared" si="129"/>
        <v>180.80000000000095</v>
      </c>
      <c r="F936" s="3">
        <f t="shared" si="129"/>
        <v>122.30000000000186</v>
      </c>
      <c r="G936" s="4">
        <f t="shared" si="126"/>
        <v>0</v>
      </c>
      <c r="H936" s="4">
        <f t="shared" si="127"/>
        <v>0</v>
      </c>
      <c r="I936" s="4">
        <f t="shared" si="130"/>
        <v>9464.5175532999929</v>
      </c>
      <c r="J936" s="9">
        <f t="shared" si="131"/>
        <v>9464.5175532999929</v>
      </c>
      <c r="K936" s="8" t="str">
        <f t="shared" si="132"/>
        <v/>
      </c>
      <c r="L936" s="9">
        <f t="shared" si="133"/>
        <v>-38.59845464999853</v>
      </c>
      <c r="M936" s="9" t="str">
        <f t="shared" si="134"/>
        <v/>
      </c>
      <c r="N936" s="9"/>
      <c r="O936" s="9"/>
    </row>
    <row r="937" spans="1:15" x14ac:dyDescent="0.25">
      <c r="A937" s="15">
        <v>42583.958333333336</v>
      </c>
      <c r="B937" s="13">
        <v>1.3354900000000001</v>
      </c>
      <c r="C937" s="13">
        <v>1.2877700000000001</v>
      </c>
      <c r="D937" s="12">
        <f t="shared" si="128"/>
        <v>1.3790118554999786E-2</v>
      </c>
      <c r="E937" s="3">
        <f t="shared" si="129"/>
        <v>-31.499999999999861</v>
      </c>
      <c r="F937" s="3">
        <f t="shared" si="129"/>
        <v>87.800000000000097</v>
      </c>
      <c r="G937" s="4">
        <f t="shared" si="126"/>
        <v>0</v>
      </c>
      <c r="H937" s="4">
        <f t="shared" si="127"/>
        <v>0</v>
      </c>
      <c r="I937" s="4">
        <f t="shared" si="130"/>
        <v>9464.5175532999929</v>
      </c>
      <c r="J937" s="9">
        <f t="shared" si="131"/>
        <v>9464.5175532999929</v>
      </c>
      <c r="K937" s="8" t="str">
        <f t="shared" si="132"/>
        <v/>
      </c>
      <c r="L937" s="9">
        <f t="shared" si="133"/>
        <v>-38.59845464999853</v>
      </c>
      <c r="M937" s="9" t="str">
        <f t="shared" si="134"/>
        <v/>
      </c>
      <c r="N937" s="9"/>
      <c r="O937" s="9"/>
    </row>
    <row r="938" spans="1:15" x14ac:dyDescent="0.25">
      <c r="A938" s="15">
        <v>42584.958333333336</v>
      </c>
      <c r="B938" s="13">
        <v>1.3323400000000001</v>
      </c>
      <c r="C938" s="13">
        <v>1.2965500000000001</v>
      </c>
      <c r="D938" s="12">
        <f t="shared" si="128"/>
        <v>-8.9705167500020444E-4</v>
      </c>
      <c r="E938" s="3">
        <f t="shared" si="129"/>
        <v>-217.80000000000132</v>
      </c>
      <c r="F938" s="3">
        <f t="shared" si="129"/>
        <v>-200.6000000000019</v>
      </c>
      <c r="G938" s="4">
        <f t="shared" si="126"/>
        <v>0</v>
      </c>
      <c r="H938" s="4">
        <f t="shared" si="127"/>
        <v>0</v>
      </c>
      <c r="I938" s="4">
        <f t="shared" si="130"/>
        <v>9464.5175532999929</v>
      </c>
      <c r="J938" s="9">
        <f t="shared" si="131"/>
        <v>9464.5175532999929</v>
      </c>
      <c r="K938" s="8" t="str">
        <f t="shared" si="132"/>
        <v/>
      </c>
      <c r="L938" s="9">
        <f t="shared" si="133"/>
        <v>-38.59845464999853</v>
      </c>
      <c r="M938" s="9" t="str">
        <f t="shared" si="134"/>
        <v/>
      </c>
      <c r="N938" s="9"/>
      <c r="O938" s="9"/>
    </row>
    <row r="939" spans="1:15" x14ac:dyDescent="0.25">
      <c r="A939" s="15">
        <v>42585.958333333336</v>
      </c>
      <c r="B939" s="13">
        <v>1.3105599999999999</v>
      </c>
      <c r="C939" s="13">
        <v>1.2764899999999999</v>
      </c>
      <c r="D939" s="12">
        <f t="shared" si="128"/>
        <v>3.6823600350002206E-3</v>
      </c>
      <c r="E939" s="3">
        <f t="shared" si="129"/>
        <v>-38.700000000000401</v>
      </c>
      <c r="F939" s="3">
        <f t="shared" si="129"/>
        <v>49.300000000001006</v>
      </c>
      <c r="G939" s="4">
        <f t="shared" si="126"/>
        <v>0</v>
      </c>
      <c r="H939" s="4">
        <f t="shared" si="127"/>
        <v>0</v>
      </c>
      <c r="I939" s="4">
        <f t="shared" si="130"/>
        <v>9464.5175532999929</v>
      </c>
      <c r="J939" s="9">
        <f t="shared" si="131"/>
        <v>9464.5175532999929</v>
      </c>
      <c r="K939" s="8" t="str">
        <f t="shared" si="132"/>
        <v/>
      </c>
      <c r="L939" s="9">
        <f t="shared" si="133"/>
        <v>-38.59845464999853</v>
      </c>
      <c r="M939" s="9" t="str">
        <f t="shared" si="134"/>
        <v/>
      </c>
      <c r="N939" s="9"/>
      <c r="O939" s="9"/>
    </row>
    <row r="940" spans="1:15" x14ac:dyDescent="0.25">
      <c r="A940" s="15">
        <v>42586.958333333336</v>
      </c>
      <c r="B940" s="13">
        <v>1.3066899999999999</v>
      </c>
      <c r="C940" s="13">
        <v>1.28142</v>
      </c>
      <c r="D940" s="12">
        <f t="shared" si="128"/>
        <v>-6.6658004700002049E-3</v>
      </c>
      <c r="E940" s="3">
        <f t="shared" si="129"/>
        <v>-28.099999999999792</v>
      </c>
      <c r="F940" s="3">
        <f t="shared" si="129"/>
        <v>-4.9000000000010147</v>
      </c>
      <c r="G940" s="4">
        <f t="shared" si="126"/>
        <v>0</v>
      </c>
      <c r="H940" s="4">
        <f t="shared" si="127"/>
        <v>0</v>
      </c>
      <c r="I940" s="4">
        <f t="shared" si="130"/>
        <v>9464.5175532999929</v>
      </c>
      <c r="J940" s="9">
        <f t="shared" si="131"/>
        <v>9464.5175532999929</v>
      </c>
      <c r="K940" s="8" t="str">
        <f t="shared" si="132"/>
        <v/>
      </c>
      <c r="L940" s="9">
        <f t="shared" si="133"/>
        <v>-38.59845464999853</v>
      </c>
      <c r="M940" s="9" t="str">
        <f t="shared" si="134"/>
        <v/>
      </c>
      <c r="N940" s="9"/>
      <c r="O940" s="9"/>
    </row>
    <row r="941" spans="1:15" x14ac:dyDescent="0.25">
      <c r="A941" s="15">
        <v>42589.958333333336</v>
      </c>
      <c r="B941" s="13">
        <v>1.3038799999999999</v>
      </c>
      <c r="C941" s="13">
        <v>1.2809299999999999</v>
      </c>
      <c r="D941" s="12">
        <f t="shared" si="128"/>
        <v>-8.8319265050000872E-3</v>
      </c>
      <c r="E941" s="3">
        <f t="shared" si="129"/>
        <v>-38.000000000000256</v>
      </c>
      <c r="F941" s="3">
        <f t="shared" si="129"/>
        <v>-51.899999999998059</v>
      </c>
      <c r="G941" s="4">
        <f t="shared" si="126"/>
        <v>0</v>
      </c>
      <c r="H941" s="4">
        <f t="shared" si="127"/>
        <v>0</v>
      </c>
      <c r="I941" s="4">
        <f t="shared" si="130"/>
        <v>9464.5175532999929</v>
      </c>
      <c r="J941" s="9">
        <f t="shared" si="131"/>
        <v>9464.5175532999929</v>
      </c>
      <c r="K941" s="8" t="str">
        <f t="shared" si="132"/>
        <v/>
      </c>
      <c r="L941" s="9">
        <f t="shared" si="133"/>
        <v>-38.59845464999853</v>
      </c>
      <c r="M941" s="9" t="str">
        <f t="shared" si="134"/>
        <v/>
      </c>
      <c r="N941" s="9"/>
      <c r="O941" s="9"/>
    </row>
    <row r="942" spans="1:15" x14ac:dyDescent="0.25">
      <c r="A942" s="15">
        <v>42590.958333333336</v>
      </c>
      <c r="B942" s="13">
        <v>1.3000799999999999</v>
      </c>
      <c r="C942" s="13">
        <v>1.2757400000000001</v>
      </c>
      <c r="D942" s="12">
        <f t="shared" si="128"/>
        <v>-5.8121185900001926E-3</v>
      </c>
      <c r="E942" s="3">
        <f t="shared" si="129"/>
        <v>7.5000000000002842</v>
      </c>
      <c r="F942" s="3">
        <f t="shared" si="129"/>
        <v>-76.200000000001822</v>
      </c>
      <c r="G942" s="4">
        <f t="shared" si="126"/>
        <v>0</v>
      </c>
      <c r="H942" s="4">
        <f t="shared" si="127"/>
        <v>0</v>
      </c>
      <c r="I942" s="4">
        <f t="shared" si="130"/>
        <v>9464.5175532999929</v>
      </c>
      <c r="J942" s="9">
        <f t="shared" si="131"/>
        <v>9464.5175532999929</v>
      </c>
      <c r="K942" s="8" t="str">
        <f t="shared" si="132"/>
        <v/>
      </c>
      <c r="L942" s="9">
        <f t="shared" si="133"/>
        <v>-38.59845464999853</v>
      </c>
      <c r="M942" s="9" t="str">
        <f t="shared" si="134"/>
        <v/>
      </c>
      <c r="N942" s="9"/>
      <c r="O942" s="9"/>
    </row>
    <row r="943" spans="1:15" x14ac:dyDescent="0.25">
      <c r="A943" s="15">
        <v>42591.958333333336</v>
      </c>
      <c r="B943" s="13">
        <v>1.3008299999999999</v>
      </c>
      <c r="C943" s="13">
        <v>1.2681199999999999</v>
      </c>
      <c r="D943" s="12">
        <f t="shared" si="128"/>
        <v>4.950778580000037E-3</v>
      </c>
      <c r="E943" s="3">
        <f t="shared" si="129"/>
        <v>-52.999999999998607</v>
      </c>
      <c r="F943" s="3">
        <f t="shared" si="129"/>
        <v>-43.599999999999199</v>
      </c>
      <c r="G943" s="4">
        <f t="shared" si="126"/>
        <v>0</v>
      </c>
      <c r="H943" s="4">
        <f t="shared" si="127"/>
        <v>0</v>
      </c>
      <c r="I943" s="4">
        <f t="shared" si="130"/>
        <v>9464.5175532999929</v>
      </c>
      <c r="J943" s="9">
        <f t="shared" si="131"/>
        <v>9464.5175532999929</v>
      </c>
      <c r="K943" s="8" t="str">
        <f t="shared" si="132"/>
        <v/>
      </c>
      <c r="L943" s="9">
        <f t="shared" si="133"/>
        <v>-38.59845464999853</v>
      </c>
      <c r="M943" s="9" t="str">
        <f t="shared" si="134"/>
        <v/>
      </c>
      <c r="N943" s="9"/>
      <c r="O943" s="9"/>
    </row>
    <row r="944" spans="1:15" x14ac:dyDescent="0.25">
      <c r="A944" s="15">
        <v>42592.958333333336</v>
      </c>
      <c r="B944" s="13">
        <v>1.2955300000000001</v>
      </c>
      <c r="C944" s="13">
        <v>1.26376</v>
      </c>
      <c r="D944" s="12">
        <f t="shared" si="128"/>
        <v>5.3799428400000959E-3</v>
      </c>
      <c r="E944" s="3">
        <f t="shared" si="129"/>
        <v>-40.500000000001094</v>
      </c>
      <c r="F944" s="3">
        <f t="shared" si="129"/>
        <v>-51.099999999999483</v>
      </c>
      <c r="G944" s="4">
        <f t="shared" si="126"/>
        <v>0</v>
      </c>
      <c r="H944" s="4">
        <f t="shared" si="127"/>
        <v>0</v>
      </c>
      <c r="I944" s="4">
        <f t="shared" si="130"/>
        <v>9464.5175532999929</v>
      </c>
      <c r="J944" s="9">
        <f t="shared" si="131"/>
        <v>9464.5175532999929</v>
      </c>
      <c r="K944" s="8" t="str">
        <f t="shared" si="132"/>
        <v/>
      </c>
      <c r="L944" s="9">
        <f t="shared" si="133"/>
        <v>-38.59845464999853</v>
      </c>
      <c r="M944" s="9" t="str">
        <f t="shared" si="134"/>
        <v/>
      </c>
      <c r="N944" s="9"/>
      <c r="O944" s="9"/>
    </row>
    <row r="945" spans="1:15" x14ac:dyDescent="0.25">
      <c r="A945" s="15">
        <v>42593.958333333336</v>
      </c>
      <c r="B945" s="13">
        <v>1.29148</v>
      </c>
      <c r="C945" s="13">
        <v>1.25865</v>
      </c>
      <c r="D945" s="12">
        <f t="shared" si="128"/>
        <v>8.0446284749999819E-3</v>
      </c>
      <c r="E945" s="3">
        <f t="shared" si="129"/>
        <v>-37.700000000000514</v>
      </c>
      <c r="F945" s="3">
        <f t="shared" si="129"/>
        <v>-59.40000000000056</v>
      </c>
      <c r="G945" s="4">
        <f t="shared" si="126"/>
        <v>0</v>
      </c>
      <c r="H945" s="4">
        <f t="shared" si="127"/>
        <v>0</v>
      </c>
      <c r="I945" s="4">
        <f t="shared" si="130"/>
        <v>9464.5175532999929</v>
      </c>
      <c r="J945" s="9">
        <f t="shared" si="131"/>
        <v>9464.5175532999929</v>
      </c>
      <c r="K945" s="8" t="str">
        <f t="shared" si="132"/>
        <v/>
      </c>
      <c r="L945" s="9">
        <f t="shared" si="133"/>
        <v>-38.59845464999853</v>
      </c>
      <c r="M945" s="9" t="str">
        <f t="shared" si="134"/>
        <v/>
      </c>
      <c r="N945" s="9"/>
      <c r="O945" s="9"/>
    </row>
    <row r="946" spans="1:15" x14ac:dyDescent="0.25">
      <c r="A946" s="15">
        <v>42596.958333333336</v>
      </c>
      <c r="B946" s="13">
        <v>1.2877099999999999</v>
      </c>
      <c r="C946" s="13">
        <v>1.25271</v>
      </c>
      <c r="D946" s="12">
        <f t="shared" si="128"/>
        <v>1.2079957764999927E-2</v>
      </c>
      <c r="E946" s="3">
        <f t="shared" si="129"/>
        <v>168.20000000000056</v>
      </c>
      <c r="F946" s="3">
        <f t="shared" si="129"/>
        <v>15.199999999999658</v>
      </c>
      <c r="G946" s="4">
        <f t="shared" si="126"/>
        <v>0</v>
      </c>
      <c r="H946" s="4">
        <f t="shared" si="127"/>
        <v>0</v>
      </c>
      <c r="I946" s="4">
        <f t="shared" si="130"/>
        <v>9464.5175532999929</v>
      </c>
      <c r="J946" s="9">
        <f t="shared" si="131"/>
        <v>9464.5175532999929</v>
      </c>
      <c r="K946" s="8" t="str">
        <f t="shared" si="132"/>
        <v/>
      </c>
      <c r="L946" s="9">
        <f t="shared" si="133"/>
        <v>-38.59845464999853</v>
      </c>
      <c r="M946" s="9" t="str">
        <f t="shared" si="134"/>
        <v/>
      </c>
      <c r="N946" s="9"/>
      <c r="O946" s="9"/>
    </row>
    <row r="947" spans="1:15" x14ac:dyDescent="0.25">
      <c r="A947" s="15">
        <v>42597.958333333336</v>
      </c>
      <c r="B947" s="13">
        <v>1.30453</v>
      </c>
      <c r="C947" s="13">
        <v>1.25423</v>
      </c>
      <c r="D947" s="12">
        <f t="shared" si="128"/>
        <v>2.6902634445000073E-2</v>
      </c>
      <c r="E947" s="3">
        <f t="shared" si="129"/>
        <v>-4.5999999999990493</v>
      </c>
      <c r="F947" s="3">
        <f t="shared" si="129"/>
        <v>2.9999999999996696</v>
      </c>
      <c r="G947" s="4">
        <f t="shared" si="126"/>
        <v>8.5420854999986151</v>
      </c>
      <c r="H947" s="4">
        <f t="shared" si="127"/>
        <v>0</v>
      </c>
      <c r="I947" s="4">
        <f t="shared" si="130"/>
        <v>9473.0596387999922</v>
      </c>
      <c r="J947" s="9">
        <f t="shared" si="131"/>
        <v>9473.0596387999922</v>
      </c>
      <c r="K947" s="8" t="str">
        <f t="shared" si="132"/>
        <v/>
      </c>
      <c r="L947" s="9">
        <f t="shared" si="133"/>
        <v>-38.59845464999853</v>
      </c>
      <c r="M947" s="9" t="str">
        <f t="shared" si="134"/>
        <v/>
      </c>
      <c r="N947" s="9"/>
      <c r="O947" s="9"/>
    </row>
    <row r="948" spans="1:15" x14ac:dyDescent="0.25">
      <c r="A948" s="15">
        <v>42598.958333333336</v>
      </c>
      <c r="B948" s="13">
        <v>1.3040700000000001</v>
      </c>
      <c r="C948" s="13">
        <v>1.2545299999999999</v>
      </c>
      <c r="D948" s="12">
        <f t="shared" si="128"/>
        <v>2.6048425895000227E-2</v>
      </c>
      <c r="E948" s="3">
        <f t="shared" si="129"/>
        <v>123.59999999999927</v>
      </c>
      <c r="F948" s="3">
        <f t="shared" si="129"/>
        <v>17.800000000001148</v>
      </c>
      <c r="G948" s="4">
        <f t="shared" si="126"/>
        <v>-100.21029269999775</v>
      </c>
      <c r="H948" s="4">
        <f t="shared" si="127"/>
        <v>0</v>
      </c>
      <c r="I948" s="4">
        <f t="shared" si="130"/>
        <v>9372.8493460999944</v>
      </c>
      <c r="J948" s="9">
        <f t="shared" si="131"/>
        <v>9473.0596387999922</v>
      </c>
      <c r="K948" s="8">
        <f t="shared" si="132"/>
        <v>1.0578450524005412E-2</v>
      </c>
      <c r="L948" s="9">
        <f t="shared" si="133"/>
        <v>-100.21029269999781</v>
      </c>
      <c r="M948" s="9">
        <f t="shared" si="134"/>
        <v>1</v>
      </c>
      <c r="N948" s="9"/>
      <c r="O948" s="9"/>
    </row>
    <row r="949" spans="1:15" x14ac:dyDescent="0.25">
      <c r="A949" s="15">
        <v>42599.958333333336</v>
      </c>
      <c r="B949" s="13">
        <v>1.31643</v>
      </c>
      <c r="C949" s="13">
        <v>1.25631</v>
      </c>
      <c r="D949" s="12">
        <f t="shared" si="128"/>
        <v>3.606945516499982E-2</v>
      </c>
      <c r="E949" s="3">
        <f t="shared" si="129"/>
        <v>-90.699999999999108</v>
      </c>
      <c r="F949" s="3">
        <f t="shared" si="129"/>
        <v>-15.000000000000568</v>
      </c>
      <c r="G949" s="4">
        <f t="shared" si="126"/>
        <v>70.98957249999836</v>
      </c>
      <c r="H949" s="4">
        <f t="shared" si="127"/>
        <v>0</v>
      </c>
      <c r="I949" s="4">
        <f t="shared" si="130"/>
        <v>9443.8389185999931</v>
      </c>
      <c r="J949" s="9">
        <f t="shared" si="131"/>
        <v>9473.0596387999922</v>
      </c>
      <c r="K949" s="8" t="str">
        <f t="shared" si="132"/>
        <v/>
      </c>
      <c r="L949" s="9">
        <f t="shared" si="133"/>
        <v>-29.22072019999905</v>
      </c>
      <c r="M949" s="9">
        <f t="shared" si="134"/>
        <v>0</v>
      </c>
      <c r="N949" s="9"/>
      <c r="O949" s="9"/>
    </row>
    <row r="950" spans="1:15" x14ac:dyDescent="0.25">
      <c r="A950" s="15">
        <v>42600.958333333336</v>
      </c>
      <c r="B950" s="13">
        <v>1.3073600000000001</v>
      </c>
      <c r="C950" s="13">
        <v>1.25481</v>
      </c>
      <c r="D950" s="12">
        <f t="shared" si="128"/>
        <v>2.897049791500006E-2</v>
      </c>
      <c r="E950" s="3">
        <f t="shared" si="129"/>
        <v>63.099999999998161</v>
      </c>
      <c r="F950" s="3">
        <f t="shared" si="129"/>
        <v>94.499999999999588</v>
      </c>
      <c r="G950" s="4">
        <f t="shared" si="126"/>
        <v>61.075693250001308</v>
      </c>
      <c r="H950" s="4">
        <f t="shared" si="127"/>
        <v>0</v>
      </c>
      <c r="I950" s="4">
        <f t="shared" si="130"/>
        <v>9504.9146118499939</v>
      </c>
      <c r="J950" s="9">
        <f t="shared" si="131"/>
        <v>9504.9146118499939</v>
      </c>
      <c r="K950" s="8" t="str">
        <f t="shared" si="132"/>
        <v/>
      </c>
      <c r="L950" s="9">
        <f t="shared" si="133"/>
        <v>-29.22072019999905</v>
      </c>
      <c r="M950" s="9" t="str">
        <f t="shared" si="134"/>
        <v/>
      </c>
      <c r="N950" s="9"/>
      <c r="O950" s="9"/>
    </row>
    <row r="951" spans="1:15" x14ac:dyDescent="0.25">
      <c r="A951" s="15">
        <v>42603.958333333336</v>
      </c>
      <c r="B951" s="13">
        <v>1.3136699999999999</v>
      </c>
      <c r="C951" s="13">
        <v>1.2642599999999999</v>
      </c>
      <c r="D951" s="12">
        <f t="shared" si="128"/>
        <v>2.286292858999972E-2</v>
      </c>
      <c r="E951" s="3">
        <f t="shared" si="129"/>
        <v>60.300000000002015</v>
      </c>
      <c r="F951" s="3">
        <f t="shared" si="129"/>
        <v>68.500000000000227</v>
      </c>
      <c r="G951" s="4">
        <f t="shared" si="126"/>
        <v>29.710952249998286</v>
      </c>
      <c r="H951" s="4">
        <f t="shared" si="127"/>
        <v>0</v>
      </c>
      <c r="I951" s="4">
        <f t="shared" si="130"/>
        <v>9534.6255640999916</v>
      </c>
      <c r="J951" s="9">
        <f t="shared" si="131"/>
        <v>9534.6255640999916</v>
      </c>
      <c r="K951" s="8" t="str">
        <f t="shared" si="132"/>
        <v/>
      </c>
      <c r="L951" s="9">
        <f t="shared" si="133"/>
        <v>-29.22072019999905</v>
      </c>
      <c r="M951" s="9" t="str">
        <f t="shared" si="134"/>
        <v/>
      </c>
      <c r="N951" s="9"/>
      <c r="O951" s="9"/>
    </row>
    <row r="952" spans="1:15" x14ac:dyDescent="0.25">
      <c r="A952" s="15">
        <v>42604.958333333336</v>
      </c>
      <c r="B952" s="13">
        <v>1.3197000000000001</v>
      </c>
      <c r="C952" s="13">
        <v>1.27111</v>
      </c>
      <c r="D952" s="12">
        <f t="shared" si="128"/>
        <v>1.9891833365E-2</v>
      </c>
      <c r="E952" s="3">
        <f t="shared" si="129"/>
        <v>34.19999999999979</v>
      </c>
      <c r="F952" s="3">
        <f t="shared" si="129"/>
        <v>81.999999999999858</v>
      </c>
      <c r="G952" s="4">
        <f t="shared" si="126"/>
        <v>0</v>
      </c>
      <c r="H952" s="4">
        <f t="shared" si="127"/>
        <v>0</v>
      </c>
      <c r="I952" s="4">
        <f t="shared" si="130"/>
        <v>9534.6255640999916</v>
      </c>
      <c r="J952" s="9">
        <f t="shared" si="131"/>
        <v>9534.6255640999916</v>
      </c>
      <c r="K952" s="8" t="str">
        <f t="shared" si="132"/>
        <v/>
      </c>
      <c r="L952" s="9">
        <f t="shared" si="133"/>
        <v>-29.22072019999905</v>
      </c>
      <c r="M952" s="9" t="str">
        <f t="shared" si="134"/>
        <v/>
      </c>
      <c r="N952" s="9"/>
      <c r="O952" s="9"/>
    </row>
    <row r="953" spans="1:15" x14ac:dyDescent="0.25">
      <c r="A953" s="15">
        <v>42605.958333333336</v>
      </c>
      <c r="B953" s="13">
        <v>1.3231200000000001</v>
      </c>
      <c r="C953" s="13">
        <v>1.2793099999999999</v>
      </c>
      <c r="D953" s="12">
        <f t="shared" si="128"/>
        <v>1.2536799665000098E-2</v>
      </c>
      <c r="E953" s="3">
        <f t="shared" si="129"/>
        <v>-40.999999999999929</v>
      </c>
      <c r="F953" s="3">
        <f t="shared" si="129"/>
        <v>-30.999999999998806</v>
      </c>
      <c r="G953" s="4">
        <f t="shared" si="126"/>
        <v>0</v>
      </c>
      <c r="H953" s="4">
        <f t="shared" si="127"/>
        <v>0</v>
      </c>
      <c r="I953" s="4">
        <f t="shared" si="130"/>
        <v>9534.6255640999916</v>
      </c>
      <c r="J953" s="9">
        <f t="shared" si="131"/>
        <v>9534.6255640999916</v>
      </c>
      <c r="K953" s="8" t="str">
        <f t="shared" si="132"/>
        <v/>
      </c>
      <c r="L953" s="9">
        <f t="shared" si="133"/>
        <v>-29.22072019999905</v>
      </c>
      <c r="M953" s="9" t="str">
        <f t="shared" si="134"/>
        <v/>
      </c>
      <c r="N953" s="9"/>
      <c r="O953" s="9"/>
    </row>
    <row r="954" spans="1:15" x14ac:dyDescent="0.25">
      <c r="A954" s="15">
        <v>42606.958333333336</v>
      </c>
      <c r="B954" s="13">
        <v>1.3190200000000001</v>
      </c>
      <c r="C954" s="13">
        <v>1.2762100000000001</v>
      </c>
      <c r="D954" s="12">
        <f t="shared" si="128"/>
        <v>1.2510288015000093E-2</v>
      </c>
      <c r="E954" s="3">
        <f t="shared" si="129"/>
        <v>-60.500000000001108</v>
      </c>
      <c r="F954" s="3">
        <f t="shared" si="129"/>
        <v>77.899999999999636</v>
      </c>
      <c r="G954" s="4">
        <f t="shared" si="126"/>
        <v>0</v>
      </c>
      <c r="H954" s="4">
        <f t="shared" si="127"/>
        <v>0</v>
      </c>
      <c r="I954" s="4">
        <f t="shared" si="130"/>
        <v>9534.6255640999916</v>
      </c>
      <c r="J954" s="9">
        <f t="shared" si="131"/>
        <v>9534.6255640999916</v>
      </c>
      <c r="K954" s="8" t="str">
        <f t="shared" si="132"/>
        <v/>
      </c>
      <c r="L954" s="9">
        <f t="shared" si="133"/>
        <v>-29.22072019999905</v>
      </c>
      <c r="M954" s="9" t="str">
        <f t="shared" si="134"/>
        <v/>
      </c>
      <c r="N954" s="9"/>
      <c r="O954" s="9"/>
    </row>
    <row r="955" spans="1:15" x14ac:dyDescent="0.25">
      <c r="A955" s="15">
        <v>42607.958333333336</v>
      </c>
      <c r="B955" s="13">
        <v>1.31297</v>
      </c>
      <c r="C955" s="13">
        <v>1.284</v>
      </c>
      <c r="D955" s="12">
        <f t="shared" si="128"/>
        <v>-3.7759940000001713E-3</v>
      </c>
      <c r="E955" s="3">
        <f t="shared" si="129"/>
        <v>-26.699999999999502</v>
      </c>
      <c r="F955" s="3">
        <f t="shared" si="129"/>
        <v>-21.999999999999797</v>
      </c>
      <c r="G955" s="4">
        <f t="shared" si="126"/>
        <v>0</v>
      </c>
      <c r="H955" s="4">
        <f t="shared" si="127"/>
        <v>0</v>
      </c>
      <c r="I955" s="4">
        <f t="shared" si="130"/>
        <v>9534.6255640999916</v>
      </c>
      <c r="J955" s="9">
        <f t="shared" si="131"/>
        <v>9534.6255640999916</v>
      </c>
      <c r="K955" s="8" t="str">
        <f t="shared" si="132"/>
        <v/>
      </c>
      <c r="L955" s="9">
        <f t="shared" si="133"/>
        <v>-29.22072019999905</v>
      </c>
      <c r="M955" s="9" t="str">
        <f t="shared" si="134"/>
        <v/>
      </c>
      <c r="N955" s="9"/>
      <c r="O955" s="9"/>
    </row>
    <row r="956" spans="1:15" x14ac:dyDescent="0.25">
      <c r="A956" s="15">
        <v>42610.958333333336</v>
      </c>
      <c r="B956" s="13">
        <v>1.3103</v>
      </c>
      <c r="C956" s="13">
        <v>1.2818000000000001</v>
      </c>
      <c r="D956" s="12">
        <f t="shared" si="128"/>
        <v>-3.5551312999999585E-3</v>
      </c>
      <c r="E956" s="3">
        <f t="shared" si="129"/>
        <v>-26.999999999999247</v>
      </c>
      <c r="F956" s="3">
        <f t="shared" si="129"/>
        <v>45.800000000000281</v>
      </c>
      <c r="G956" s="4">
        <f t="shared" si="126"/>
        <v>0</v>
      </c>
      <c r="H956" s="4">
        <f t="shared" si="127"/>
        <v>0</v>
      </c>
      <c r="I956" s="4">
        <f t="shared" si="130"/>
        <v>9534.6255640999916</v>
      </c>
      <c r="J956" s="9">
        <f t="shared" si="131"/>
        <v>9534.6255640999916</v>
      </c>
      <c r="K956" s="8" t="str">
        <f t="shared" si="132"/>
        <v/>
      </c>
      <c r="L956" s="9">
        <f t="shared" si="133"/>
        <v>-29.22072019999905</v>
      </c>
      <c r="M956" s="9" t="str">
        <f t="shared" si="134"/>
        <v/>
      </c>
      <c r="N956" s="9"/>
      <c r="O956" s="9"/>
    </row>
    <row r="957" spans="1:15" x14ac:dyDescent="0.25">
      <c r="A957" s="15">
        <v>42611.958333333336</v>
      </c>
      <c r="B957" s="13">
        <v>1.3076000000000001</v>
      </c>
      <c r="C957" s="13">
        <v>1.2863800000000001</v>
      </c>
      <c r="D957" s="12">
        <f t="shared" si="128"/>
        <v>-1.2273381830000263E-2</v>
      </c>
      <c r="E957" s="3">
        <f t="shared" si="129"/>
        <v>61.099999999998374</v>
      </c>
      <c r="F957" s="3">
        <f t="shared" si="129"/>
        <v>61.099999999998374</v>
      </c>
      <c r="G957" s="4">
        <f t="shared" si="126"/>
        <v>0</v>
      </c>
      <c r="H957" s="4">
        <f t="shared" si="127"/>
        <v>0</v>
      </c>
      <c r="I957" s="4">
        <f t="shared" si="130"/>
        <v>9534.6255640999916</v>
      </c>
      <c r="J957" s="9">
        <f t="shared" si="131"/>
        <v>9534.6255640999916</v>
      </c>
      <c r="K957" s="8" t="str">
        <f t="shared" si="132"/>
        <v/>
      </c>
      <c r="L957" s="9">
        <f t="shared" si="133"/>
        <v>-29.22072019999905</v>
      </c>
      <c r="M957" s="9" t="str">
        <f t="shared" si="134"/>
        <v/>
      </c>
      <c r="N957" s="9"/>
      <c r="O957" s="9"/>
    </row>
    <row r="958" spans="1:15" x14ac:dyDescent="0.25">
      <c r="A958" s="15">
        <v>42612.958333333336</v>
      </c>
      <c r="B958" s="13">
        <v>1.3137099999999999</v>
      </c>
      <c r="C958" s="13">
        <v>1.2924899999999999</v>
      </c>
      <c r="D958" s="12">
        <f t="shared" si="128"/>
        <v>-1.4192095964999929E-2</v>
      </c>
      <c r="E958" s="3">
        <f t="shared" si="129"/>
        <v>130.09999999999965</v>
      </c>
      <c r="F958" s="3">
        <f t="shared" si="129"/>
        <v>78.200000000001609</v>
      </c>
      <c r="G958" s="4">
        <f t="shared" si="126"/>
        <v>0</v>
      </c>
      <c r="H958" s="4">
        <f t="shared" si="127"/>
        <v>0</v>
      </c>
      <c r="I958" s="4">
        <f t="shared" si="130"/>
        <v>9534.6255640999916</v>
      </c>
      <c r="J958" s="9">
        <f t="shared" si="131"/>
        <v>9534.6255640999916</v>
      </c>
      <c r="K958" s="8" t="str">
        <f t="shared" si="132"/>
        <v/>
      </c>
      <c r="L958" s="9">
        <f t="shared" si="133"/>
        <v>-29.22072019999905</v>
      </c>
      <c r="M958" s="9" t="str">
        <f t="shared" si="134"/>
        <v/>
      </c>
      <c r="N958" s="9"/>
      <c r="O958" s="9"/>
    </row>
    <row r="959" spans="1:15" x14ac:dyDescent="0.25">
      <c r="A959" s="15">
        <v>42613.958333333336</v>
      </c>
      <c r="B959" s="13">
        <v>1.3267199999999999</v>
      </c>
      <c r="C959" s="13">
        <v>1.3003100000000001</v>
      </c>
      <c r="D959" s="12">
        <f t="shared" si="128"/>
        <v>-1.1457798835000421E-2</v>
      </c>
      <c r="E959" s="3">
        <f t="shared" si="129"/>
        <v>23.400000000000087</v>
      </c>
      <c r="F959" s="3">
        <f t="shared" si="129"/>
        <v>24.799999999998157</v>
      </c>
      <c r="G959" s="4">
        <f t="shared" si="126"/>
        <v>0</v>
      </c>
      <c r="H959" s="4">
        <f t="shared" si="127"/>
        <v>0</v>
      </c>
      <c r="I959" s="4">
        <f t="shared" si="130"/>
        <v>9534.6255640999916</v>
      </c>
      <c r="J959" s="9">
        <f t="shared" si="131"/>
        <v>9534.6255640999916</v>
      </c>
      <c r="K959" s="8" t="str">
        <f t="shared" si="132"/>
        <v/>
      </c>
      <c r="L959" s="9">
        <f t="shared" si="133"/>
        <v>-29.22072019999905</v>
      </c>
      <c r="M959" s="9" t="str">
        <f t="shared" si="134"/>
        <v/>
      </c>
      <c r="N959" s="9"/>
      <c r="O959" s="9"/>
    </row>
    <row r="960" spans="1:15" x14ac:dyDescent="0.25">
      <c r="A960" s="15">
        <v>42614.958333333336</v>
      </c>
      <c r="B960" s="13">
        <v>1.3290599999999999</v>
      </c>
      <c r="C960" s="13">
        <v>1.3027899999999999</v>
      </c>
      <c r="D960" s="12">
        <f t="shared" si="128"/>
        <v>-1.2376589514999869E-2</v>
      </c>
      <c r="E960" s="3">
        <f t="shared" si="129"/>
        <v>10.400000000001519</v>
      </c>
      <c r="F960" s="3">
        <f t="shared" si="129"/>
        <v>6.4000000000019597</v>
      </c>
      <c r="G960" s="4">
        <f t="shared" si="126"/>
        <v>0</v>
      </c>
      <c r="H960" s="4">
        <f t="shared" si="127"/>
        <v>0</v>
      </c>
      <c r="I960" s="4">
        <f t="shared" si="130"/>
        <v>9534.6255640999916</v>
      </c>
      <c r="J960" s="9">
        <f t="shared" si="131"/>
        <v>9534.6255640999916</v>
      </c>
      <c r="K960" s="8" t="str">
        <f t="shared" si="132"/>
        <v/>
      </c>
      <c r="L960" s="9">
        <f t="shared" si="133"/>
        <v>-29.22072019999905</v>
      </c>
      <c r="M960" s="9" t="str">
        <f t="shared" si="134"/>
        <v/>
      </c>
      <c r="N960" s="9"/>
      <c r="O960" s="9"/>
    </row>
    <row r="961" spans="1:15" x14ac:dyDescent="0.25">
      <c r="A961" s="15">
        <v>42617.958333333336</v>
      </c>
      <c r="B961" s="13">
        <v>1.3301000000000001</v>
      </c>
      <c r="C961" s="13">
        <v>1.3034300000000001</v>
      </c>
      <c r="D961" s="12">
        <f t="shared" si="128"/>
        <v>-1.2177567755000007E-2</v>
      </c>
      <c r="E961" s="3">
        <f t="shared" si="129"/>
        <v>137.00000000000045</v>
      </c>
      <c r="F961" s="3">
        <f t="shared" si="129"/>
        <v>-3.6999999999998145</v>
      </c>
      <c r="G961" s="4">
        <f t="shared" si="126"/>
        <v>0</v>
      </c>
      <c r="H961" s="4">
        <f t="shared" si="127"/>
        <v>0</v>
      </c>
      <c r="I961" s="4">
        <f t="shared" si="130"/>
        <v>9534.6255640999916</v>
      </c>
      <c r="J961" s="9">
        <f t="shared" si="131"/>
        <v>9534.6255640999916</v>
      </c>
      <c r="K961" s="8" t="str">
        <f t="shared" si="132"/>
        <v/>
      </c>
      <c r="L961" s="9">
        <f t="shared" si="133"/>
        <v>-29.22072019999905</v>
      </c>
      <c r="M961" s="9" t="str">
        <f t="shared" si="134"/>
        <v/>
      </c>
      <c r="N961" s="9"/>
      <c r="O961" s="9"/>
    </row>
    <row r="962" spans="1:15" x14ac:dyDescent="0.25">
      <c r="A962" s="15">
        <v>42618.958333333336</v>
      </c>
      <c r="B962" s="13">
        <v>1.3438000000000001</v>
      </c>
      <c r="C962" s="13">
        <v>1.3030600000000001</v>
      </c>
      <c r="D962" s="12">
        <f t="shared" si="128"/>
        <v>2.0086227899998033E-3</v>
      </c>
      <c r="E962" s="3">
        <f t="shared" si="129"/>
        <v>-98.600000000002012</v>
      </c>
      <c r="F962" s="3">
        <f t="shared" si="129"/>
        <v>-92.000000000000966</v>
      </c>
      <c r="G962" s="4">
        <f t="shared" ref="G962:G1025" si="135">IF(D962&gt;$T$2,-E962+1.3140285*F962,0)</f>
        <v>0</v>
      </c>
      <c r="H962" s="4">
        <f t="shared" ref="H962:H1025" si="136">IF(D962&lt;$T$3,+E962-1.3140285*F962,0)</f>
        <v>0</v>
      </c>
      <c r="I962" s="4">
        <f t="shared" si="130"/>
        <v>9534.6255640999916</v>
      </c>
      <c r="J962" s="9">
        <f t="shared" si="131"/>
        <v>9534.6255640999916</v>
      </c>
      <c r="K962" s="8" t="str">
        <f t="shared" si="132"/>
        <v/>
      </c>
      <c r="L962" s="9">
        <f t="shared" si="133"/>
        <v>-29.22072019999905</v>
      </c>
      <c r="M962" s="9" t="str">
        <f t="shared" si="134"/>
        <v/>
      </c>
      <c r="N962" s="9"/>
      <c r="O962" s="9"/>
    </row>
    <row r="963" spans="1:15" x14ac:dyDescent="0.25">
      <c r="A963" s="15">
        <v>42619.958333333336</v>
      </c>
      <c r="B963" s="13">
        <v>1.3339399999999999</v>
      </c>
      <c r="C963" s="13">
        <v>1.29386</v>
      </c>
      <c r="D963" s="12">
        <f t="shared" ref="D963:D1026" si="137">B963-(-0.3704666+1.3140285*C963)</f>
        <v>4.2376849899998792E-3</v>
      </c>
      <c r="E963" s="3">
        <f t="shared" ref="E963:F1026" si="138">(B964-B963)*10000</f>
        <v>-48.299999999998903</v>
      </c>
      <c r="F963" s="3">
        <f t="shared" si="138"/>
        <v>-14.700000000000824</v>
      </c>
      <c r="G963" s="4">
        <f t="shared" si="135"/>
        <v>0</v>
      </c>
      <c r="H963" s="4">
        <f t="shared" si="136"/>
        <v>0</v>
      </c>
      <c r="I963" s="4">
        <f t="shared" si="130"/>
        <v>9534.6255640999916</v>
      </c>
      <c r="J963" s="9">
        <f t="shared" si="131"/>
        <v>9534.6255640999916</v>
      </c>
      <c r="K963" s="8" t="str">
        <f t="shared" si="132"/>
        <v/>
      </c>
      <c r="L963" s="9">
        <f t="shared" si="133"/>
        <v>-29.22072019999905</v>
      </c>
      <c r="M963" s="9" t="str">
        <f t="shared" si="134"/>
        <v/>
      </c>
      <c r="N963" s="9"/>
      <c r="O963" s="9"/>
    </row>
    <row r="964" spans="1:15" x14ac:dyDescent="0.25">
      <c r="A964" s="15">
        <v>42620.958333333336</v>
      </c>
      <c r="B964" s="13">
        <v>1.32911</v>
      </c>
      <c r="C964" s="13">
        <v>1.2923899999999999</v>
      </c>
      <c r="D964" s="12">
        <f t="shared" si="137"/>
        <v>1.3393068849998357E-3</v>
      </c>
      <c r="E964" s="3">
        <f t="shared" si="138"/>
        <v>-30.499999999999972</v>
      </c>
      <c r="F964" s="3">
        <f t="shared" si="138"/>
        <v>12.199999999999989</v>
      </c>
      <c r="G964" s="4">
        <f t="shared" si="135"/>
        <v>0</v>
      </c>
      <c r="H964" s="4">
        <f t="shared" si="136"/>
        <v>0</v>
      </c>
      <c r="I964" s="4">
        <f t="shared" ref="I964:I1027" si="139">G964+H964+I963</f>
        <v>9534.6255640999916</v>
      </c>
      <c r="J964" s="9">
        <f t="shared" ref="J964:J1027" si="140">MAX(I964,J963)</f>
        <v>9534.6255640999916</v>
      </c>
      <c r="K964" s="8" t="str">
        <f t="shared" ref="K964:K1027" si="141">IF(I964 &lt; I963, 1-I964/J964,"")</f>
        <v/>
      </c>
      <c r="L964" s="9">
        <f t="shared" ref="L964:L1027" si="142">IF(J964=I964,L963,I964-J964)</f>
        <v>-29.22072019999905</v>
      </c>
      <c r="M964" s="9" t="str">
        <f t="shared" si="134"/>
        <v/>
      </c>
      <c r="N964" s="9"/>
      <c r="O964" s="9"/>
    </row>
    <row r="965" spans="1:15" x14ac:dyDescent="0.25">
      <c r="A965" s="15">
        <v>42621.958333333336</v>
      </c>
      <c r="B965" s="13">
        <v>1.32606</v>
      </c>
      <c r="C965" s="13">
        <v>1.2936099999999999</v>
      </c>
      <c r="D965" s="12">
        <f t="shared" si="137"/>
        <v>-3.3138078850001307E-3</v>
      </c>
      <c r="E965" s="3">
        <f t="shared" si="138"/>
        <v>74.70000000000087</v>
      </c>
      <c r="F965" s="3">
        <f t="shared" si="138"/>
        <v>21.900000000001363</v>
      </c>
      <c r="G965" s="4">
        <f t="shared" si="135"/>
        <v>0</v>
      </c>
      <c r="H965" s="4">
        <f t="shared" si="136"/>
        <v>0</v>
      </c>
      <c r="I965" s="4">
        <f t="shared" si="139"/>
        <v>9534.6255640999916</v>
      </c>
      <c r="J965" s="9">
        <f t="shared" si="140"/>
        <v>9534.6255640999916</v>
      </c>
      <c r="K965" s="8" t="str">
        <f t="shared" si="141"/>
        <v/>
      </c>
      <c r="L965" s="9">
        <f t="shared" si="142"/>
        <v>-29.22072019999905</v>
      </c>
      <c r="M965" s="9" t="str">
        <f t="shared" si="134"/>
        <v/>
      </c>
      <c r="N965" s="9"/>
      <c r="O965" s="9"/>
    </row>
    <row r="966" spans="1:15" x14ac:dyDescent="0.25">
      <c r="A966" s="15">
        <v>42624.958333333336</v>
      </c>
      <c r="B966" s="13">
        <v>1.3335300000000001</v>
      </c>
      <c r="C966" s="13">
        <v>1.2958000000000001</v>
      </c>
      <c r="D966" s="12">
        <f t="shared" si="137"/>
        <v>1.2784696999998957E-3</v>
      </c>
      <c r="E966" s="3">
        <f t="shared" si="138"/>
        <v>-144.0000000000019</v>
      </c>
      <c r="F966" s="3">
        <f t="shared" si="138"/>
        <v>-81.700000000000102</v>
      </c>
      <c r="G966" s="4">
        <f t="shared" si="135"/>
        <v>0</v>
      </c>
      <c r="H966" s="4">
        <f t="shared" si="136"/>
        <v>0</v>
      </c>
      <c r="I966" s="4">
        <f t="shared" si="139"/>
        <v>9534.6255640999916</v>
      </c>
      <c r="J966" s="9">
        <f t="shared" si="140"/>
        <v>9534.6255640999916</v>
      </c>
      <c r="K966" s="8" t="str">
        <f t="shared" si="141"/>
        <v/>
      </c>
      <c r="L966" s="9">
        <f t="shared" si="142"/>
        <v>-29.22072019999905</v>
      </c>
      <c r="M966" s="9" t="str">
        <f t="shared" ref="M966:M1029" si="143">IF(L966&lt;L965,1,IF(L966=L965,"",0))</f>
        <v/>
      </c>
      <c r="N966" s="9"/>
      <c r="O966" s="9"/>
    </row>
    <row r="967" spans="1:15" x14ac:dyDescent="0.25">
      <c r="A967" s="15">
        <v>42625.958333333336</v>
      </c>
      <c r="B967" s="13">
        <v>1.3191299999999999</v>
      </c>
      <c r="C967" s="13">
        <v>1.2876300000000001</v>
      </c>
      <c r="D967" s="12">
        <f t="shared" si="137"/>
        <v>-2.3859174550002749E-3</v>
      </c>
      <c r="E967" s="3">
        <f t="shared" si="138"/>
        <v>41.400000000000325</v>
      </c>
      <c r="F967" s="3">
        <f t="shared" si="138"/>
        <v>2.4999999999986144</v>
      </c>
      <c r="G967" s="4">
        <f t="shared" si="135"/>
        <v>0</v>
      </c>
      <c r="H967" s="4">
        <f t="shared" si="136"/>
        <v>0</v>
      </c>
      <c r="I967" s="4">
        <f t="shared" si="139"/>
        <v>9534.6255640999916</v>
      </c>
      <c r="J967" s="9">
        <f t="shared" si="140"/>
        <v>9534.6255640999916</v>
      </c>
      <c r="K967" s="8" t="str">
        <f t="shared" si="141"/>
        <v/>
      </c>
      <c r="L967" s="9">
        <f t="shared" si="142"/>
        <v>-29.22072019999905</v>
      </c>
      <c r="M967" s="9" t="str">
        <f t="shared" si="143"/>
        <v/>
      </c>
      <c r="N967" s="9"/>
      <c r="O967" s="9"/>
    </row>
    <row r="968" spans="1:15" x14ac:dyDescent="0.25">
      <c r="A968" s="15">
        <v>42626.958333333336</v>
      </c>
      <c r="B968" s="13">
        <v>1.3232699999999999</v>
      </c>
      <c r="C968" s="13">
        <v>1.2878799999999999</v>
      </c>
      <c r="D968" s="12">
        <f t="shared" si="137"/>
        <v>1.4255754199998805E-3</v>
      </c>
      <c r="E968" s="3">
        <f t="shared" si="138"/>
        <v>4.2000000000008697</v>
      </c>
      <c r="F968" s="3">
        <f t="shared" si="138"/>
        <v>-17.799999999998928</v>
      </c>
      <c r="G968" s="4">
        <f t="shared" si="135"/>
        <v>0</v>
      </c>
      <c r="H968" s="4">
        <f t="shared" si="136"/>
        <v>0</v>
      </c>
      <c r="I968" s="4">
        <f t="shared" si="139"/>
        <v>9534.6255640999916</v>
      </c>
      <c r="J968" s="9">
        <f t="shared" si="140"/>
        <v>9534.6255640999916</v>
      </c>
      <c r="K968" s="8" t="str">
        <f t="shared" si="141"/>
        <v/>
      </c>
      <c r="L968" s="9">
        <f t="shared" si="142"/>
        <v>-29.22072019999905</v>
      </c>
      <c r="M968" s="9" t="str">
        <f t="shared" si="143"/>
        <v/>
      </c>
      <c r="N968" s="9"/>
      <c r="O968" s="9"/>
    </row>
    <row r="969" spans="1:15" x14ac:dyDescent="0.25">
      <c r="A969" s="15">
        <v>42627.958333333336</v>
      </c>
      <c r="B969" s="13">
        <v>1.32369</v>
      </c>
      <c r="C969" s="13">
        <v>1.2861</v>
      </c>
      <c r="D969" s="12">
        <f t="shared" si="137"/>
        <v>4.1845461499998571E-3</v>
      </c>
      <c r="E969" s="3">
        <f t="shared" si="138"/>
        <v>-241.5999999999996</v>
      </c>
      <c r="F969" s="3">
        <f t="shared" si="138"/>
        <v>-124.90000000000111</v>
      </c>
      <c r="G969" s="4">
        <f t="shared" si="135"/>
        <v>0</v>
      </c>
      <c r="H969" s="4">
        <f t="shared" si="136"/>
        <v>0</v>
      </c>
      <c r="I969" s="4">
        <f t="shared" si="139"/>
        <v>9534.6255640999916</v>
      </c>
      <c r="J969" s="9">
        <f t="shared" si="140"/>
        <v>9534.6255640999916</v>
      </c>
      <c r="K969" s="8" t="str">
        <f t="shared" si="141"/>
        <v/>
      </c>
      <c r="L969" s="9">
        <f t="shared" si="142"/>
        <v>-29.22072019999905</v>
      </c>
      <c r="M969" s="9" t="str">
        <f t="shared" si="143"/>
        <v/>
      </c>
      <c r="N969" s="9"/>
      <c r="O969" s="9"/>
    </row>
    <row r="970" spans="1:15" x14ac:dyDescent="0.25">
      <c r="A970" s="15">
        <v>42628.958333333336</v>
      </c>
      <c r="B970" s="13">
        <v>1.2995300000000001</v>
      </c>
      <c r="C970" s="13">
        <v>1.2736099999999999</v>
      </c>
      <c r="D970" s="12">
        <f t="shared" si="137"/>
        <v>-3.5632378849996815E-3</v>
      </c>
      <c r="E970" s="3">
        <f t="shared" si="138"/>
        <v>32.399999999999096</v>
      </c>
      <c r="F970" s="3">
        <f t="shared" si="138"/>
        <v>31.600000000000517</v>
      </c>
      <c r="G970" s="4">
        <f t="shared" si="135"/>
        <v>0</v>
      </c>
      <c r="H970" s="4">
        <f t="shared" si="136"/>
        <v>0</v>
      </c>
      <c r="I970" s="4">
        <f t="shared" si="139"/>
        <v>9534.6255640999916</v>
      </c>
      <c r="J970" s="9">
        <f t="shared" si="140"/>
        <v>9534.6255640999916</v>
      </c>
      <c r="K970" s="8" t="str">
        <f t="shared" si="141"/>
        <v/>
      </c>
      <c r="L970" s="9">
        <f t="shared" si="142"/>
        <v>-29.22072019999905</v>
      </c>
      <c r="M970" s="9" t="str">
        <f t="shared" si="143"/>
        <v/>
      </c>
      <c r="N970" s="9"/>
      <c r="O970" s="9"/>
    </row>
    <row r="971" spans="1:15" x14ac:dyDescent="0.25">
      <c r="A971" s="15">
        <v>42631.958333333336</v>
      </c>
      <c r="B971" s="13">
        <v>1.30277</v>
      </c>
      <c r="C971" s="13">
        <v>1.27677</v>
      </c>
      <c r="D971" s="12">
        <f t="shared" si="137"/>
        <v>-4.4755679449999253E-3</v>
      </c>
      <c r="E971" s="3">
        <f t="shared" si="138"/>
        <v>-40.299999999999784</v>
      </c>
      <c r="F971" s="3">
        <f t="shared" si="138"/>
        <v>-51.099999999999483</v>
      </c>
      <c r="G971" s="4">
        <f t="shared" si="135"/>
        <v>0</v>
      </c>
      <c r="H971" s="4">
        <f t="shared" si="136"/>
        <v>0</v>
      </c>
      <c r="I971" s="4">
        <f t="shared" si="139"/>
        <v>9534.6255640999916</v>
      </c>
      <c r="J971" s="9">
        <f t="shared" si="140"/>
        <v>9534.6255640999916</v>
      </c>
      <c r="K971" s="8" t="str">
        <f t="shared" si="141"/>
        <v/>
      </c>
      <c r="L971" s="9">
        <f t="shared" si="142"/>
        <v>-29.22072019999905</v>
      </c>
      <c r="M971" s="9" t="str">
        <f t="shared" si="143"/>
        <v/>
      </c>
      <c r="N971" s="9"/>
      <c r="O971" s="9"/>
    </row>
    <row r="972" spans="1:15" x14ac:dyDescent="0.25">
      <c r="A972" s="15">
        <v>42632.958333333336</v>
      </c>
      <c r="B972" s="13">
        <v>1.29874</v>
      </c>
      <c r="C972" s="13">
        <v>1.27166</v>
      </c>
      <c r="D972" s="12">
        <f t="shared" si="137"/>
        <v>-1.7908823099999083E-3</v>
      </c>
      <c r="E972" s="3">
        <f t="shared" si="138"/>
        <v>40.599999999999525</v>
      </c>
      <c r="F972" s="3">
        <f t="shared" si="138"/>
        <v>-27.999999999999137</v>
      </c>
      <c r="G972" s="4">
        <f t="shared" si="135"/>
        <v>0</v>
      </c>
      <c r="H972" s="4">
        <f t="shared" si="136"/>
        <v>0</v>
      </c>
      <c r="I972" s="4">
        <f t="shared" si="139"/>
        <v>9534.6255640999916</v>
      </c>
      <c r="J972" s="9">
        <f t="shared" si="140"/>
        <v>9534.6255640999916</v>
      </c>
      <c r="K972" s="8" t="str">
        <f t="shared" si="141"/>
        <v/>
      </c>
      <c r="L972" s="9">
        <f t="shared" si="142"/>
        <v>-29.22072019999905</v>
      </c>
      <c r="M972" s="9" t="str">
        <f t="shared" si="143"/>
        <v/>
      </c>
      <c r="N972" s="9"/>
      <c r="O972" s="9"/>
    </row>
    <row r="973" spans="1:15" x14ac:dyDescent="0.25">
      <c r="A973" s="15">
        <v>42633.958333333336</v>
      </c>
      <c r="B973" s="13">
        <v>1.3028</v>
      </c>
      <c r="C973" s="13">
        <v>1.2688600000000001</v>
      </c>
      <c r="D973" s="12">
        <f t="shared" si="137"/>
        <v>5.9483974899996461E-3</v>
      </c>
      <c r="E973" s="3">
        <f t="shared" si="138"/>
        <v>46.600000000001089</v>
      </c>
      <c r="F973" s="3">
        <f t="shared" si="138"/>
        <v>-21.600000000001618</v>
      </c>
      <c r="G973" s="4">
        <f t="shared" si="135"/>
        <v>0</v>
      </c>
      <c r="H973" s="4">
        <f t="shared" si="136"/>
        <v>0</v>
      </c>
      <c r="I973" s="4">
        <f t="shared" si="139"/>
        <v>9534.6255640999916</v>
      </c>
      <c r="J973" s="9">
        <f t="shared" si="140"/>
        <v>9534.6255640999916</v>
      </c>
      <c r="K973" s="8" t="str">
        <f t="shared" si="141"/>
        <v/>
      </c>
      <c r="L973" s="9">
        <f t="shared" si="142"/>
        <v>-29.22072019999905</v>
      </c>
      <c r="M973" s="9" t="str">
        <f t="shared" si="143"/>
        <v/>
      </c>
      <c r="N973" s="9"/>
      <c r="O973" s="9"/>
    </row>
    <row r="974" spans="1:15" x14ac:dyDescent="0.25">
      <c r="A974" s="15">
        <v>42634.958333333336</v>
      </c>
      <c r="B974" s="13">
        <v>1.3074600000000001</v>
      </c>
      <c r="C974" s="13">
        <v>1.2666999999999999</v>
      </c>
      <c r="D974" s="12">
        <f t="shared" si="137"/>
        <v>1.3446699049999955E-2</v>
      </c>
      <c r="E974" s="3">
        <f t="shared" si="138"/>
        <v>-114.19999999999986</v>
      </c>
      <c r="F974" s="3">
        <f t="shared" si="138"/>
        <v>-94.199999999999847</v>
      </c>
      <c r="G974" s="4">
        <f t="shared" si="135"/>
        <v>0</v>
      </c>
      <c r="H974" s="4">
        <f t="shared" si="136"/>
        <v>0</v>
      </c>
      <c r="I974" s="4">
        <f t="shared" si="139"/>
        <v>9534.6255640999916</v>
      </c>
      <c r="J974" s="9">
        <f t="shared" si="140"/>
        <v>9534.6255640999916</v>
      </c>
      <c r="K974" s="8" t="str">
        <f t="shared" si="141"/>
        <v/>
      </c>
      <c r="L974" s="9">
        <f t="shared" si="142"/>
        <v>-29.22072019999905</v>
      </c>
      <c r="M974" s="9" t="str">
        <f t="shared" si="143"/>
        <v/>
      </c>
      <c r="N974" s="9"/>
      <c r="O974" s="9"/>
    </row>
    <row r="975" spans="1:15" x14ac:dyDescent="0.25">
      <c r="A975" s="15">
        <v>42635.958333333336</v>
      </c>
      <c r="B975" s="13">
        <v>1.2960400000000001</v>
      </c>
      <c r="C975" s="13">
        <v>1.25728</v>
      </c>
      <c r="D975" s="12">
        <f t="shared" si="137"/>
        <v>1.4404847520000263E-2</v>
      </c>
      <c r="E975" s="3">
        <f t="shared" si="138"/>
        <v>13.900000000000023</v>
      </c>
      <c r="F975" s="3">
        <f t="shared" si="138"/>
        <v>1.8000000000006899</v>
      </c>
      <c r="G975" s="4">
        <f t="shared" si="135"/>
        <v>0</v>
      </c>
      <c r="H975" s="4">
        <f t="shared" si="136"/>
        <v>0</v>
      </c>
      <c r="I975" s="4">
        <f t="shared" si="139"/>
        <v>9534.6255640999916</v>
      </c>
      <c r="J975" s="9">
        <f t="shared" si="140"/>
        <v>9534.6255640999916</v>
      </c>
      <c r="K975" s="8" t="str">
        <f t="shared" si="141"/>
        <v/>
      </c>
      <c r="L975" s="9">
        <f t="shared" si="142"/>
        <v>-29.22072019999905</v>
      </c>
      <c r="M975" s="9" t="str">
        <f t="shared" si="143"/>
        <v/>
      </c>
      <c r="N975" s="9"/>
      <c r="O975" s="9"/>
    </row>
    <row r="976" spans="1:15" x14ac:dyDescent="0.25">
      <c r="A976" s="15">
        <v>42638.958333333336</v>
      </c>
      <c r="B976" s="13">
        <v>1.2974300000000001</v>
      </c>
      <c r="C976" s="13">
        <v>1.25746</v>
      </c>
      <c r="D976" s="12">
        <f t="shared" si="137"/>
        <v>1.5558322389999768E-2</v>
      </c>
      <c r="E976" s="3">
        <f t="shared" si="138"/>
        <v>47.29999999999901</v>
      </c>
      <c r="F976" s="3">
        <f t="shared" si="138"/>
        <v>66.999999999999289</v>
      </c>
      <c r="G976" s="4">
        <f t="shared" si="135"/>
        <v>0</v>
      </c>
      <c r="H976" s="4">
        <f t="shared" si="136"/>
        <v>0</v>
      </c>
      <c r="I976" s="4">
        <f t="shared" si="139"/>
        <v>9534.6255640999916</v>
      </c>
      <c r="J976" s="9">
        <f t="shared" si="140"/>
        <v>9534.6255640999916</v>
      </c>
      <c r="K976" s="8" t="str">
        <f t="shared" si="141"/>
        <v/>
      </c>
      <c r="L976" s="9">
        <f t="shared" si="142"/>
        <v>-29.22072019999905</v>
      </c>
      <c r="M976" s="9" t="str">
        <f t="shared" si="143"/>
        <v/>
      </c>
      <c r="N976" s="9"/>
      <c r="O976" s="9"/>
    </row>
    <row r="977" spans="1:15" x14ac:dyDescent="0.25">
      <c r="A977" s="15">
        <v>42639.958333333336</v>
      </c>
      <c r="B977" s="13">
        <v>1.30216</v>
      </c>
      <c r="C977" s="13">
        <v>1.26416</v>
      </c>
      <c r="D977" s="12">
        <f t="shared" si="137"/>
        <v>1.148433143999994E-2</v>
      </c>
      <c r="E977" s="3">
        <f t="shared" si="138"/>
        <v>-6.3999999999997392</v>
      </c>
      <c r="F977" s="3">
        <f t="shared" si="138"/>
        <v>-6.599999999998829</v>
      </c>
      <c r="G977" s="4">
        <f t="shared" si="135"/>
        <v>0</v>
      </c>
      <c r="H977" s="4">
        <f t="shared" si="136"/>
        <v>0</v>
      </c>
      <c r="I977" s="4">
        <f t="shared" si="139"/>
        <v>9534.6255640999916</v>
      </c>
      <c r="J977" s="9">
        <f t="shared" si="140"/>
        <v>9534.6255640999916</v>
      </c>
      <c r="K977" s="8" t="str">
        <f t="shared" si="141"/>
        <v/>
      </c>
      <c r="L977" s="9">
        <f t="shared" si="142"/>
        <v>-29.22072019999905</v>
      </c>
      <c r="M977" s="9" t="str">
        <f t="shared" si="143"/>
        <v/>
      </c>
      <c r="N977" s="9"/>
      <c r="O977" s="9"/>
    </row>
    <row r="978" spans="1:15" x14ac:dyDescent="0.25">
      <c r="A978" s="15">
        <v>42640.958333333336</v>
      </c>
      <c r="B978" s="13">
        <v>1.30152</v>
      </c>
      <c r="C978" s="13">
        <v>1.2635000000000001</v>
      </c>
      <c r="D978" s="12">
        <f t="shared" si="137"/>
        <v>1.1711590250000015E-2</v>
      </c>
      <c r="E978" s="3">
        <f t="shared" si="138"/>
        <v>-47.50000000000032</v>
      </c>
      <c r="F978" s="3">
        <f t="shared" si="138"/>
        <v>-108.50000000000026</v>
      </c>
      <c r="G978" s="4">
        <f t="shared" si="135"/>
        <v>0</v>
      </c>
      <c r="H978" s="4">
        <f t="shared" si="136"/>
        <v>0</v>
      </c>
      <c r="I978" s="4">
        <f t="shared" si="139"/>
        <v>9534.6255640999916</v>
      </c>
      <c r="J978" s="9">
        <f t="shared" si="140"/>
        <v>9534.6255640999916</v>
      </c>
      <c r="K978" s="8" t="str">
        <f t="shared" si="141"/>
        <v/>
      </c>
      <c r="L978" s="9">
        <f t="shared" si="142"/>
        <v>-29.22072019999905</v>
      </c>
      <c r="M978" s="9" t="str">
        <f t="shared" si="143"/>
        <v/>
      </c>
      <c r="N978" s="9"/>
      <c r="O978" s="9"/>
    </row>
    <row r="979" spans="1:15" x14ac:dyDescent="0.25">
      <c r="A979" s="15">
        <v>42641.958333333336</v>
      </c>
      <c r="B979" s="13">
        <v>1.29677</v>
      </c>
      <c r="C979" s="13">
        <v>1.25265</v>
      </c>
      <c r="D979" s="12">
        <f t="shared" si="137"/>
        <v>2.1218799474999717E-2</v>
      </c>
      <c r="E979" s="3">
        <f t="shared" si="138"/>
        <v>5.9999999999993392</v>
      </c>
      <c r="F979" s="3">
        <f t="shared" si="138"/>
        <v>73.199999999999932</v>
      </c>
      <c r="G979" s="4">
        <f t="shared" si="135"/>
        <v>90.186886200000572</v>
      </c>
      <c r="H979" s="4">
        <f t="shared" si="136"/>
        <v>0</v>
      </c>
      <c r="I979" s="4">
        <f t="shared" si="139"/>
        <v>9624.8124502999926</v>
      </c>
      <c r="J979" s="9">
        <f t="shared" si="140"/>
        <v>9624.8124502999926</v>
      </c>
      <c r="K979" s="8" t="str">
        <f t="shared" si="141"/>
        <v/>
      </c>
      <c r="L979" s="9">
        <f t="shared" si="142"/>
        <v>-29.22072019999905</v>
      </c>
      <c r="M979" s="9" t="str">
        <f t="shared" si="143"/>
        <v/>
      </c>
      <c r="N979" s="9"/>
      <c r="O979" s="9"/>
    </row>
    <row r="980" spans="1:15" x14ac:dyDescent="0.25">
      <c r="A980" s="15">
        <v>42642.958333333336</v>
      </c>
      <c r="B980" s="13">
        <v>1.2973699999999999</v>
      </c>
      <c r="C980" s="13">
        <v>1.25997</v>
      </c>
      <c r="D980" s="12">
        <f t="shared" si="137"/>
        <v>1.2200110854999835E-2</v>
      </c>
      <c r="E980" s="3">
        <f t="shared" si="138"/>
        <v>-134.49999999999963</v>
      </c>
      <c r="F980" s="3">
        <f t="shared" si="138"/>
        <v>-102.70000000000002</v>
      </c>
      <c r="G980" s="4">
        <f t="shared" si="135"/>
        <v>0</v>
      </c>
      <c r="H980" s="4">
        <f t="shared" si="136"/>
        <v>0</v>
      </c>
      <c r="I980" s="4">
        <f t="shared" si="139"/>
        <v>9624.8124502999926</v>
      </c>
      <c r="J980" s="9">
        <f t="shared" si="140"/>
        <v>9624.8124502999926</v>
      </c>
      <c r="K980" s="8" t="str">
        <f t="shared" si="141"/>
        <v/>
      </c>
      <c r="L980" s="9">
        <f t="shared" si="142"/>
        <v>-29.22072019999905</v>
      </c>
      <c r="M980" s="9" t="str">
        <f t="shared" si="143"/>
        <v/>
      </c>
      <c r="N980" s="9"/>
      <c r="O980" s="9"/>
    </row>
    <row r="981" spans="1:15" x14ac:dyDescent="0.25">
      <c r="A981" s="15">
        <v>42645.958333333336</v>
      </c>
      <c r="B981" s="13">
        <v>1.28392</v>
      </c>
      <c r="C981" s="13">
        <v>1.2497</v>
      </c>
      <c r="D981" s="12">
        <f t="shared" si="137"/>
        <v>1.2245183549999927E-2</v>
      </c>
      <c r="E981" s="3">
        <f t="shared" si="138"/>
        <v>-112.79999999999957</v>
      </c>
      <c r="F981" s="3">
        <f t="shared" si="138"/>
        <v>-40.70000000000018</v>
      </c>
      <c r="G981" s="4">
        <f t="shared" si="135"/>
        <v>0</v>
      </c>
      <c r="H981" s="4">
        <f t="shared" si="136"/>
        <v>0</v>
      </c>
      <c r="I981" s="4">
        <f t="shared" si="139"/>
        <v>9624.8124502999926</v>
      </c>
      <c r="J981" s="9">
        <f t="shared" si="140"/>
        <v>9624.8124502999926</v>
      </c>
      <c r="K981" s="8" t="str">
        <f t="shared" si="141"/>
        <v/>
      </c>
      <c r="L981" s="9">
        <f t="shared" si="142"/>
        <v>-29.22072019999905</v>
      </c>
      <c r="M981" s="9" t="str">
        <f t="shared" si="143"/>
        <v/>
      </c>
      <c r="N981" s="9"/>
      <c r="O981" s="9"/>
    </row>
    <row r="982" spans="1:15" x14ac:dyDescent="0.25">
      <c r="A982" s="15">
        <v>42646.958333333336</v>
      </c>
      <c r="B982" s="13">
        <v>1.27264</v>
      </c>
      <c r="C982" s="13">
        <v>1.24563</v>
      </c>
      <c r="D982" s="12">
        <f t="shared" si="137"/>
        <v>6.3132795450000501E-3</v>
      </c>
      <c r="E982" s="3">
        <f t="shared" si="138"/>
        <v>19.400000000000528</v>
      </c>
      <c r="F982" s="3">
        <f t="shared" si="138"/>
        <v>-40.400000000000432</v>
      </c>
      <c r="G982" s="4">
        <f t="shared" si="135"/>
        <v>0</v>
      </c>
      <c r="H982" s="4">
        <f t="shared" si="136"/>
        <v>0</v>
      </c>
      <c r="I982" s="4">
        <f t="shared" si="139"/>
        <v>9624.8124502999926</v>
      </c>
      <c r="J982" s="9">
        <f t="shared" si="140"/>
        <v>9624.8124502999926</v>
      </c>
      <c r="K982" s="8" t="str">
        <f t="shared" si="141"/>
        <v/>
      </c>
      <c r="L982" s="9">
        <f t="shared" si="142"/>
        <v>-29.22072019999905</v>
      </c>
      <c r="M982" s="9" t="str">
        <f t="shared" si="143"/>
        <v/>
      </c>
      <c r="N982" s="9"/>
      <c r="O982" s="9"/>
    </row>
    <row r="983" spans="1:15" x14ac:dyDescent="0.25">
      <c r="A983" s="15">
        <v>42647.958333333336</v>
      </c>
      <c r="B983" s="13">
        <v>1.27458</v>
      </c>
      <c r="C983" s="13">
        <v>1.24159</v>
      </c>
      <c r="D983" s="12">
        <f t="shared" si="137"/>
        <v>1.3561954684999877E-2</v>
      </c>
      <c r="E983" s="3">
        <f t="shared" si="138"/>
        <v>-131.7999999999997</v>
      </c>
      <c r="F983" s="3">
        <f t="shared" si="138"/>
        <v>-43.800000000000509</v>
      </c>
      <c r="G983" s="4">
        <f t="shared" si="135"/>
        <v>0</v>
      </c>
      <c r="H983" s="4">
        <f t="shared" si="136"/>
        <v>0</v>
      </c>
      <c r="I983" s="4">
        <f t="shared" si="139"/>
        <v>9624.8124502999926</v>
      </c>
      <c r="J983" s="9">
        <f t="shared" si="140"/>
        <v>9624.8124502999926</v>
      </c>
      <c r="K983" s="8" t="str">
        <f t="shared" si="141"/>
        <v/>
      </c>
      <c r="L983" s="9">
        <f t="shared" si="142"/>
        <v>-29.22072019999905</v>
      </c>
      <c r="M983" s="9" t="str">
        <f t="shared" si="143"/>
        <v/>
      </c>
      <c r="N983" s="9"/>
      <c r="O983" s="9"/>
    </row>
    <row r="984" spans="1:15" x14ac:dyDescent="0.25">
      <c r="A984" s="15">
        <v>42648.958333333336</v>
      </c>
      <c r="B984" s="13">
        <v>1.2614000000000001</v>
      </c>
      <c r="C984" s="13">
        <v>1.2372099999999999</v>
      </c>
      <c r="D984" s="12">
        <f t="shared" si="137"/>
        <v>6.1373995150000304E-3</v>
      </c>
      <c r="E984" s="3">
        <f t="shared" si="138"/>
        <v>-187.00000000000162</v>
      </c>
      <c r="F984" s="3">
        <f t="shared" si="138"/>
        <v>-227.49999999999827</v>
      </c>
      <c r="G984" s="4">
        <f t="shared" si="135"/>
        <v>0</v>
      </c>
      <c r="H984" s="4">
        <f t="shared" si="136"/>
        <v>0</v>
      </c>
      <c r="I984" s="4">
        <f t="shared" si="139"/>
        <v>9624.8124502999926</v>
      </c>
      <c r="J984" s="9">
        <f t="shared" si="140"/>
        <v>9624.8124502999926</v>
      </c>
      <c r="K984" s="8" t="str">
        <f t="shared" si="141"/>
        <v/>
      </c>
      <c r="L984" s="9">
        <f t="shared" si="142"/>
        <v>-29.22072019999905</v>
      </c>
      <c r="M984" s="9" t="str">
        <f t="shared" si="143"/>
        <v/>
      </c>
      <c r="N984" s="9"/>
      <c r="O984" s="9"/>
    </row>
    <row r="985" spans="1:15" x14ac:dyDescent="0.25">
      <c r="A985" s="15">
        <v>42649.958333333336</v>
      </c>
      <c r="B985" s="13">
        <v>1.2426999999999999</v>
      </c>
      <c r="C985" s="13">
        <v>1.2144600000000001</v>
      </c>
      <c r="D985" s="12">
        <f t="shared" si="137"/>
        <v>1.7331547889999799E-2</v>
      </c>
      <c r="E985" s="3">
        <f t="shared" si="138"/>
        <v>-67.099999999999937</v>
      </c>
      <c r="F985" s="3">
        <f t="shared" si="138"/>
        <v>-1.9000000000013451</v>
      </c>
      <c r="G985" s="4">
        <f t="shared" si="135"/>
        <v>0</v>
      </c>
      <c r="H985" s="4">
        <f t="shared" si="136"/>
        <v>0</v>
      </c>
      <c r="I985" s="4">
        <f t="shared" si="139"/>
        <v>9624.8124502999926</v>
      </c>
      <c r="J985" s="9">
        <f t="shared" si="140"/>
        <v>9624.8124502999926</v>
      </c>
      <c r="K985" s="8" t="str">
        <f t="shared" si="141"/>
        <v/>
      </c>
      <c r="L985" s="9">
        <f t="shared" si="142"/>
        <v>-29.22072019999905</v>
      </c>
      <c r="M985" s="9" t="str">
        <f t="shared" si="143"/>
        <v/>
      </c>
      <c r="N985" s="9"/>
      <c r="O985" s="9"/>
    </row>
    <row r="986" spans="1:15" x14ac:dyDescent="0.25">
      <c r="A986" s="15">
        <v>42652.958333333336</v>
      </c>
      <c r="B986" s="13">
        <v>1.2359899999999999</v>
      </c>
      <c r="C986" s="13">
        <v>1.21427</v>
      </c>
      <c r="D986" s="12">
        <f t="shared" si="137"/>
        <v>1.087121330499996E-2</v>
      </c>
      <c r="E986" s="3">
        <f t="shared" si="138"/>
        <v>-240.29999999999995</v>
      </c>
      <c r="F986" s="3">
        <f t="shared" si="138"/>
        <v>-162.89999999999915</v>
      </c>
      <c r="G986" s="4">
        <f t="shared" si="135"/>
        <v>0</v>
      </c>
      <c r="H986" s="4">
        <f t="shared" si="136"/>
        <v>0</v>
      </c>
      <c r="I986" s="4">
        <f t="shared" si="139"/>
        <v>9624.8124502999926</v>
      </c>
      <c r="J986" s="9">
        <f t="shared" si="140"/>
        <v>9624.8124502999926</v>
      </c>
      <c r="K986" s="8" t="str">
        <f t="shared" si="141"/>
        <v/>
      </c>
      <c r="L986" s="9">
        <f t="shared" si="142"/>
        <v>-29.22072019999905</v>
      </c>
      <c r="M986" s="9" t="str">
        <f t="shared" si="143"/>
        <v/>
      </c>
      <c r="N986" s="9"/>
      <c r="O986" s="9"/>
    </row>
    <row r="987" spans="1:15" x14ac:dyDescent="0.25">
      <c r="A987" s="15">
        <v>42653.958333333336</v>
      </c>
      <c r="B987" s="13">
        <v>1.2119599999999999</v>
      </c>
      <c r="C987" s="13">
        <v>1.19798</v>
      </c>
      <c r="D987" s="12">
        <f t="shared" si="137"/>
        <v>8.2467375699999401E-3</v>
      </c>
      <c r="E987" s="3">
        <f t="shared" si="138"/>
        <v>84.900000000001086</v>
      </c>
      <c r="F987" s="3">
        <f t="shared" si="138"/>
        <v>110.79999999999978</v>
      </c>
      <c r="G987" s="4">
        <f t="shared" si="135"/>
        <v>0</v>
      </c>
      <c r="H987" s="4">
        <f t="shared" si="136"/>
        <v>0</v>
      </c>
      <c r="I987" s="4">
        <f t="shared" si="139"/>
        <v>9624.8124502999926</v>
      </c>
      <c r="J987" s="9">
        <f t="shared" si="140"/>
        <v>9624.8124502999926</v>
      </c>
      <c r="K987" s="8" t="str">
        <f t="shared" si="141"/>
        <v/>
      </c>
      <c r="L987" s="9">
        <f t="shared" si="142"/>
        <v>-29.22072019999905</v>
      </c>
      <c r="M987" s="9" t="str">
        <f t="shared" si="143"/>
        <v/>
      </c>
      <c r="N987" s="9"/>
      <c r="O987" s="9"/>
    </row>
    <row r="988" spans="1:15" x14ac:dyDescent="0.25">
      <c r="A988" s="15">
        <v>42654.958333333336</v>
      </c>
      <c r="B988" s="13">
        <v>1.22045</v>
      </c>
      <c r="C988" s="13">
        <v>1.20906</v>
      </c>
      <c r="D988" s="12">
        <f t="shared" si="137"/>
        <v>2.1773017899997527E-3</v>
      </c>
      <c r="E988" s="3">
        <f t="shared" si="138"/>
        <v>46.69999999999952</v>
      </c>
      <c r="F988" s="3">
        <f t="shared" si="138"/>
        <v>-7.3000000000011944</v>
      </c>
      <c r="G988" s="4">
        <f t="shared" si="135"/>
        <v>0</v>
      </c>
      <c r="H988" s="4">
        <f t="shared" si="136"/>
        <v>0</v>
      </c>
      <c r="I988" s="4">
        <f t="shared" si="139"/>
        <v>9624.8124502999926</v>
      </c>
      <c r="J988" s="9">
        <f t="shared" si="140"/>
        <v>9624.8124502999926</v>
      </c>
      <c r="K988" s="8" t="str">
        <f t="shared" si="141"/>
        <v/>
      </c>
      <c r="L988" s="9">
        <f t="shared" si="142"/>
        <v>-29.22072019999905</v>
      </c>
      <c r="M988" s="9" t="str">
        <f t="shared" si="143"/>
        <v/>
      </c>
      <c r="N988" s="9"/>
      <c r="O988" s="9"/>
    </row>
    <row r="989" spans="1:15" x14ac:dyDescent="0.25">
      <c r="A989" s="15">
        <v>42655.958333333336</v>
      </c>
      <c r="B989" s="13">
        <v>1.22512</v>
      </c>
      <c r="C989" s="13">
        <v>1.2083299999999999</v>
      </c>
      <c r="D989" s="12">
        <f t="shared" si="137"/>
        <v>7.8065425950000211E-3</v>
      </c>
      <c r="E989" s="3">
        <f t="shared" si="138"/>
        <v>-70.200000000000259</v>
      </c>
      <c r="F989" s="3">
        <f t="shared" si="138"/>
        <v>-19.799999999998708</v>
      </c>
      <c r="G989" s="4">
        <f t="shared" si="135"/>
        <v>0</v>
      </c>
      <c r="H989" s="4">
        <f t="shared" si="136"/>
        <v>0</v>
      </c>
      <c r="I989" s="4">
        <f t="shared" si="139"/>
        <v>9624.8124502999926</v>
      </c>
      <c r="J989" s="9">
        <f t="shared" si="140"/>
        <v>9624.8124502999926</v>
      </c>
      <c r="K989" s="8" t="str">
        <f t="shared" si="141"/>
        <v/>
      </c>
      <c r="L989" s="9">
        <f t="shared" si="142"/>
        <v>-29.22072019999905</v>
      </c>
      <c r="M989" s="9" t="str">
        <f t="shared" si="143"/>
        <v/>
      </c>
      <c r="N989" s="9"/>
      <c r="O989" s="9"/>
    </row>
    <row r="990" spans="1:15" x14ac:dyDescent="0.25">
      <c r="A990" s="15">
        <v>42656.958333333336</v>
      </c>
      <c r="B990" s="13">
        <v>1.2181</v>
      </c>
      <c r="C990" s="13">
        <v>1.20635</v>
      </c>
      <c r="D990" s="12">
        <f t="shared" si="137"/>
        <v>3.3883190249996975E-3</v>
      </c>
      <c r="E990" s="3">
        <f t="shared" si="138"/>
        <v>-1.2999999999996348</v>
      </c>
      <c r="F990" s="3">
        <f t="shared" si="138"/>
        <v>-16.400000000000858</v>
      </c>
      <c r="G990" s="4">
        <f t="shared" si="135"/>
        <v>0</v>
      </c>
      <c r="H990" s="4">
        <f t="shared" si="136"/>
        <v>0</v>
      </c>
      <c r="I990" s="4">
        <f t="shared" si="139"/>
        <v>9624.8124502999926</v>
      </c>
      <c r="J990" s="9">
        <f t="shared" si="140"/>
        <v>9624.8124502999926</v>
      </c>
      <c r="K990" s="8" t="str">
        <f t="shared" si="141"/>
        <v/>
      </c>
      <c r="L990" s="9">
        <f t="shared" si="142"/>
        <v>-29.22072019999905</v>
      </c>
      <c r="M990" s="9" t="str">
        <f t="shared" si="143"/>
        <v/>
      </c>
      <c r="N990" s="9"/>
      <c r="O990" s="9"/>
    </row>
    <row r="991" spans="1:15" x14ac:dyDescent="0.25">
      <c r="A991" s="15">
        <v>42659.958333333336</v>
      </c>
      <c r="B991" s="13">
        <v>1.21797</v>
      </c>
      <c r="C991" s="13">
        <v>1.2047099999999999</v>
      </c>
      <c r="D991" s="12">
        <f t="shared" si="137"/>
        <v>5.4133257649999766E-3</v>
      </c>
      <c r="E991" s="3">
        <f t="shared" si="138"/>
        <v>116.7000000000007</v>
      </c>
      <c r="F991" s="3">
        <f t="shared" si="138"/>
        <v>121.70000000000014</v>
      </c>
      <c r="G991" s="4">
        <f t="shared" si="135"/>
        <v>0</v>
      </c>
      <c r="H991" s="4">
        <f t="shared" si="136"/>
        <v>0</v>
      </c>
      <c r="I991" s="4">
        <f t="shared" si="139"/>
        <v>9624.8124502999926</v>
      </c>
      <c r="J991" s="9">
        <f t="shared" si="140"/>
        <v>9624.8124502999926</v>
      </c>
      <c r="K991" s="8" t="str">
        <f t="shared" si="141"/>
        <v/>
      </c>
      <c r="L991" s="9">
        <f t="shared" si="142"/>
        <v>-29.22072019999905</v>
      </c>
      <c r="M991" s="9" t="str">
        <f t="shared" si="143"/>
        <v/>
      </c>
      <c r="N991" s="9"/>
      <c r="O991" s="9"/>
    </row>
    <row r="992" spans="1:15" x14ac:dyDescent="0.25">
      <c r="A992" s="15">
        <v>42660.958333333336</v>
      </c>
      <c r="B992" s="13">
        <v>1.2296400000000001</v>
      </c>
      <c r="C992" s="13">
        <v>1.21688</v>
      </c>
      <c r="D992" s="12">
        <f t="shared" si="137"/>
        <v>1.0915989200002141E-3</v>
      </c>
      <c r="E992" s="3">
        <f t="shared" si="138"/>
        <v>-10.499999999999954</v>
      </c>
      <c r="F992" s="3">
        <f t="shared" si="138"/>
        <v>-22.699999999999942</v>
      </c>
      <c r="G992" s="4">
        <f t="shared" si="135"/>
        <v>0</v>
      </c>
      <c r="H992" s="4">
        <f t="shared" si="136"/>
        <v>0</v>
      </c>
      <c r="I992" s="4">
        <f t="shared" si="139"/>
        <v>9624.8124502999926</v>
      </c>
      <c r="J992" s="9">
        <f t="shared" si="140"/>
        <v>9624.8124502999926</v>
      </c>
      <c r="K992" s="8" t="str">
        <f t="shared" si="141"/>
        <v/>
      </c>
      <c r="L992" s="9">
        <f t="shared" si="142"/>
        <v>-29.22072019999905</v>
      </c>
      <c r="M992" s="9" t="str">
        <f t="shared" si="143"/>
        <v/>
      </c>
      <c r="N992" s="9"/>
      <c r="O992" s="9"/>
    </row>
    <row r="993" spans="1:15" x14ac:dyDescent="0.25">
      <c r="A993" s="15">
        <v>42661.958333333336</v>
      </c>
      <c r="B993" s="13">
        <v>1.2285900000000001</v>
      </c>
      <c r="C993" s="13">
        <v>1.21461</v>
      </c>
      <c r="D993" s="12">
        <f t="shared" si="137"/>
        <v>3.0244436150002052E-3</v>
      </c>
      <c r="E993" s="3">
        <f t="shared" si="138"/>
        <v>-34.4000000000011</v>
      </c>
      <c r="F993" s="3">
        <f t="shared" si="138"/>
        <v>16.499999999999293</v>
      </c>
      <c r="G993" s="4">
        <f t="shared" si="135"/>
        <v>0</v>
      </c>
      <c r="H993" s="4">
        <f t="shared" si="136"/>
        <v>0</v>
      </c>
      <c r="I993" s="4">
        <f t="shared" si="139"/>
        <v>9624.8124502999926</v>
      </c>
      <c r="J993" s="9">
        <f t="shared" si="140"/>
        <v>9624.8124502999926</v>
      </c>
      <c r="K993" s="8" t="str">
        <f t="shared" si="141"/>
        <v/>
      </c>
      <c r="L993" s="9">
        <f t="shared" si="142"/>
        <v>-29.22072019999905</v>
      </c>
      <c r="M993" s="9" t="str">
        <f t="shared" si="143"/>
        <v/>
      </c>
      <c r="N993" s="9"/>
      <c r="O993" s="9"/>
    </row>
    <row r="994" spans="1:15" x14ac:dyDescent="0.25">
      <c r="A994" s="15">
        <v>42662.958333333336</v>
      </c>
      <c r="B994" s="13">
        <v>1.22515</v>
      </c>
      <c r="C994" s="13">
        <v>1.2162599999999999</v>
      </c>
      <c r="D994" s="12">
        <f t="shared" si="137"/>
        <v>-2.5837034099998046E-3</v>
      </c>
      <c r="E994" s="3">
        <f t="shared" si="138"/>
        <v>-23.499999999998522</v>
      </c>
      <c r="F994" s="3">
        <f t="shared" si="138"/>
        <v>-15.199999999999658</v>
      </c>
      <c r="G994" s="4">
        <f t="shared" si="135"/>
        <v>0</v>
      </c>
      <c r="H994" s="4">
        <f t="shared" si="136"/>
        <v>0</v>
      </c>
      <c r="I994" s="4">
        <f t="shared" si="139"/>
        <v>9624.8124502999926</v>
      </c>
      <c r="J994" s="9">
        <f t="shared" si="140"/>
        <v>9624.8124502999926</v>
      </c>
      <c r="K994" s="8" t="str">
        <f t="shared" si="141"/>
        <v/>
      </c>
      <c r="L994" s="9">
        <f t="shared" si="142"/>
        <v>-29.22072019999905</v>
      </c>
      <c r="M994" s="9" t="str">
        <f t="shared" si="143"/>
        <v/>
      </c>
      <c r="N994" s="9"/>
      <c r="O994" s="9"/>
    </row>
    <row r="995" spans="1:15" x14ac:dyDescent="0.25">
      <c r="A995" s="15">
        <v>42663.958333333336</v>
      </c>
      <c r="B995" s="13">
        <v>1.2228000000000001</v>
      </c>
      <c r="C995" s="13">
        <v>1.2147399999999999</v>
      </c>
      <c r="D995" s="12">
        <f t="shared" si="137"/>
        <v>-2.9363800899997461E-3</v>
      </c>
      <c r="E995" s="3">
        <f t="shared" si="138"/>
        <v>8.1999999999982087</v>
      </c>
      <c r="F995" s="3">
        <f t="shared" si="138"/>
        <v>10.200000000000209</v>
      </c>
      <c r="G995" s="4">
        <f t="shared" si="135"/>
        <v>0</v>
      </c>
      <c r="H995" s="4">
        <f t="shared" si="136"/>
        <v>0</v>
      </c>
      <c r="I995" s="4">
        <f t="shared" si="139"/>
        <v>9624.8124502999926</v>
      </c>
      <c r="J995" s="9">
        <f t="shared" si="140"/>
        <v>9624.8124502999926</v>
      </c>
      <c r="K995" s="8" t="str">
        <f t="shared" si="141"/>
        <v/>
      </c>
      <c r="L995" s="9">
        <f t="shared" si="142"/>
        <v>-29.22072019999905</v>
      </c>
      <c r="M995" s="9" t="str">
        <f t="shared" si="143"/>
        <v/>
      </c>
      <c r="N995" s="9"/>
      <c r="O995" s="9"/>
    </row>
    <row r="996" spans="1:15" x14ac:dyDescent="0.25">
      <c r="A996" s="15">
        <v>42666.958333333336</v>
      </c>
      <c r="B996" s="13">
        <v>1.2236199999999999</v>
      </c>
      <c r="C996" s="13">
        <v>1.21576</v>
      </c>
      <c r="D996" s="12">
        <f t="shared" si="137"/>
        <v>-3.4566891600000815E-3</v>
      </c>
      <c r="E996" s="3">
        <f t="shared" si="138"/>
        <v>-51.499999999999879</v>
      </c>
      <c r="F996" s="3">
        <f t="shared" si="138"/>
        <v>-39.700000000000287</v>
      </c>
      <c r="G996" s="4">
        <f t="shared" si="135"/>
        <v>0</v>
      </c>
      <c r="H996" s="4">
        <f t="shared" si="136"/>
        <v>0</v>
      </c>
      <c r="I996" s="4">
        <f t="shared" si="139"/>
        <v>9624.8124502999926</v>
      </c>
      <c r="J996" s="9">
        <f t="shared" si="140"/>
        <v>9624.8124502999926</v>
      </c>
      <c r="K996" s="8" t="str">
        <f t="shared" si="141"/>
        <v/>
      </c>
      <c r="L996" s="9">
        <f t="shared" si="142"/>
        <v>-29.22072019999905</v>
      </c>
      <c r="M996" s="9" t="str">
        <f t="shared" si="143"/>
        <v/>
      </c>
      <c r="N996" s="9"/>
      <c r="O996" s="9"/>
    </row>
    <row r="997" spans="1:15" x14ac:dyDescent="0.25">
      <c r="A997" s="15">
        <v>42667.958333333336</v>
      </c>
      <c r="B997" s="13">
        <v>1.2184699999999999</v>
      </c>
      <c r="C997" s="13">
        <v>1.2117899999999999</v>
      </c>
      <c r="D997" s="12">
        <f t="shared" si="137"/>
        <v>-3.3899960150001185E-3</v>
      </c>
      <c r="E997" s="3">
        <f t="shared" si="138"/>
        <v>60.59999999999954</v>
      </c>
      <c r="F997" s="3">
        <f t="shared" si="138"/>
        <v>46.500000000000426</v>
      </c>
      <c r="G997" s="4">
        <f t="shared" si="135"/>
        <v>0</v>
      </c>
      <c r="H997" s="4">
        <f t="shared" si="136"/>
        <v>0</v>
      </c>
      <c r="I997" s="4">
        <f t="shared" si="139"/>
        <v>9624.8124502999926</v>
      </c>
      <c r="J997" s="9">
        <f t="shared" si="140"/>
        <v>9624.8124502999926</v>
      </c>
      <c r="K997" s="8" t="str">
        <f t="shared" si="141"/>
        <v/>
      </c>
      <c r="L997" s="9">
        <f t="shared" si="142"/>
        <v>-29.22072019999905</v>
      </c>
      <c r="M997" s="9" t="str">
        <f t="shared" si="143"/>
        <v/>
      </c>
      <c r="N997" s="9"/>
      <c r="O997" s="9"/>
    </row>
    <row r="998" spans="1:15" x14ac:dyDescent="0.25">
      <c r="A998" s="15">
        <v>42668.958333333336</v>
      </c>
      <c r="B998" s="13">
        <v>1.2245299999999999</v>
      </c>
      <c r="C998" s="13">
        <v>1.21644</v>
      </c>
      <c r="D998" s="12">
        <f t="shared" si="137"/>
        <v>-3.4402285399999233E-3</v>
      </c>
      <c r="E998" s="3">
        <f t="shared" si="138"/>
        <v>-84.400000000000034</v>
      </c>
      <c r="F998" s="3">
        <f t="shared" si="138"/>
        <v>-81.899999999999196</v>
      </c>
      <c r="G998" s="4">
        <f t="shared" si="135"/>
        <v>0</v>
      </c>
      <c r="H998" s="4">
        <f t="shared" si="136"/>
        <v>0</v>
      </c>
      <c r="I998" s="4">
        <f t="shared" si="139"/>
        <v>9624.8124502999926</v>
      </c>
      <c r="J998" s="9">
        <f t="shared" si="140"/>
        <v>9624.8124502999926</v>
      </c>
      <c r="K998" s="8" t="str">
        <f t="shared" si="141"/>
        <v/>
      </c>
      <c r="L998" s="9">
        <f t="shared" si="142"/>
        <v>-29.22072019999905</v>
      </c>
      <c r="M998" s="9" t="str">
        <f t="shared" si="143"/>
        <v/>
      </c>
      <c r="N998" s="9"/>
      <c r="O998" s="9"/>
    </row>
    <row r="999" spans="1:15" x14ac:dyDescent="0.25">
      <c r="A999" s="15">
        <v>42669.958333333336</v>
      </c>
      <c r="B999" s="13">
        <v>1.2160899999999999</v>
      </c>
      <c r="C999" s="13">
        <v>1.20825</v>
      </c>
      <c r="D999" s="12">
        <f t="shared" si="137"/>
        <v>-1.1183351250001472E-3</v>
      </c>
      <c r="E999" s="3">
        <f t="shared" si="138"/>
        <v>22.400000000000198</v>
      </c>
      <c r="F999" s="3">
        <f t="shared" si="138"/>
        <v>-48.399999999999551</v>
      </c>
      <c r="G999" s="4">
        <f t="shared" si="135"/>
        <v>0</v>
      </c>
      <c r="H999" s="4">
        <f t="shared" si="136"/>
        <v>0</v>
      </c>
      <c r="I999" s="4">
        <f t="shared" si="139"/>
        <v>9624.8124502999926</v>
      </c>
      <c r="J999" s="9">
        <f t="shared" si="140"/>
        <v>9624.8124502999926</v>
      </c>
      <c r="K999" s="8" t="str">
        <f t="shared" si="141"/>
        <v/>
      </c>
      <c r="L999" s="9">
        <f t="shared" si="142"/>
        <v>-29.22072019999905</v>
      </c>
      <c r="M999" s="9" t="str">
        <f t="shared" si="143"/>
        <v/>
      </c>
      <c r="N999" s="9"/>
      <c r="O999" s="9"/>
    </row>
    <row r="1000" spans="1:15" x14ac:dyDescent="0.25">
      <c r="A1000" s="15">
        <v>42670.958333333336</v>
      </c>
      <c r="B1000" s="13">
        <v>1.2183299999999999</v>
      </c>
      <c r="C1000" s="13">
        <v>1.2034100000000001</v>
      </c>
      <c r="D1000" s="12">
        <f t="shared" si="137"/>
        <v>7.481562814999787E-3</v>
      </c>
      <c r="E1000" s="3">
        <f t="shared" si="138"/>
        <v>60.200000000001367</v>
      </c>
      <c r="F1000" s="3">
        <f t="shared" si="138"/>
        <v>72.999999999998622</v>
      </c>
      <c r="G1000" s="4">
        <f t="shared" si="135"/>
        <v>0</v>
      </c>
      <c r="H1000" s="4">
        <f t="shared" si="136"/>
        <v>0</v>
      </c>
      <c r="I1000" s="4">
        <f t="shared" si="139"/>
        <v>9624.8124502999926</v>
      </c>
      <c r="J1000" s="9">
        <f t="shared" si="140"/>
        <v>9624.8124502999926</v>
      </c>
      <c r="K1000" s="8" t="str">
        <f t="shared" si="141"/>
        <v/>
      </c>
      <c r="L1000" s="9">
        <f t="shared" si="142"/>
        <v>-29.22072019999905</v>
      </c>
      <c r="M1000" s="9" t="str">
        <f t="shared" si="143"/>
        <v/>
      </c>
      <c r="N1000" s="9"/>
      <c r="O1000" s="9"/>
    </row>
    <row r="1001" spans="1:15" x14ac:dyDescent="0.25">
      <c r="A1001" s="15">
        <v>42673.958333333336</v>
      </c>
      <c r="B1001" s="13">
        <v>1.22435</v>
      </c>
      <c r="C1001" s="13">
        <v>1.21071</v>
      </c>
      <c r="D1001" s="12">
        <f t="shared" si="137"/>
        <v>3.909154764999867E-3</v>
      </c>
      <c r="E1001" s="3">
        <f t="shared" si="138"/>
        <v>-2.8000000000005798</v>
      </c>
      <c r="F1001" s="3">
        <f t="shared" si="138"/>
        <v>-167.89999999999861</v>
      </c>
      <c r="G1001" s="4">
        <f t="shared" si="135"/>
        <v>0</v>
      </c>
      <c r="H1001" s="4">
        <f t="shared" si="136"/>
        <v>0</v>
      </c>
      <c r="I1001" s="4">
        <f t="shared" si="139"/>
        <v>9624.8124502999926</v>
      </c>
      <c r="J1001" s="9">
        <f t="shared" si="140"/>
        <v>9624.8124502999926</v>
      </c>
      <c r="K1001" s="8" t="str">
        <f t="shared" si="141"/>
        <v/>
      </c>
      <c r="L1001" s="9">
        <f t="shared" si="142"/>
        <v>-29.22072019999905</v>
      </c>
      <c r="M1001" s="9" t="str">
        <f t="shared" si="143"/>
        <v/>
      </c>
      <c r="N1001" s="9"/>
      <c r="O1001" s="9"/>
    </row>
    <row r="1002" spans="1:15" x14ac:dyDescent="0.25">
      <c r="A1002" s="15">
        <v>42674.958333333336</v>
      </c>
      <c r="B1002" s="13">
        <v>1.22407</v>
      </c>
      <c r="C1002" s="13">
        <v>1.1939200000000001</v>
      </c>
      <c r="D1002" s="12">
        <f t="shared" si="137"/>
        <v>2.5691693279999983E-2</v>
      </c>
      <c r="E1002" s="3">
        <f t="shared" si="138"/>
        <v>60.299999999999798</v>
      </c>
      <c r="F1002" s="3">
        <f t="shared" si="138"/>
        <v>34.299999999998221</v>
      </c>
      <c r="G1002" s="4">
        <f t="shared" si="135"/>
        <v>-15.228822450002134</v>
      </c>
      <c r="H1002" s="4">
        <f t="shared" si="136"/>
        <v>0</v>
      </c>
      <c r="I1002" s="4">
        <f t="shared" si="139"/>
        <v>9609.5836278499901</v>
      </c>
      <c r="J1002" s="9">
        <f t="shared" si="140"/>
        <v>9624.8124502999926</v>
      </c>
      <c r="K1002" s="8">
        <f t="shared" si="141"/>
        <v>1.5822461506278529E-3</v>
      </c>
      <c r="L1002" s="9">
        <f t="shared" si="142"/>
        <v>-15.228822450002554</v>
      </c>
      <c r="M1002" s="9">
        <f t="shared" si="143"/>
        <v>0</v>
      </c>
      <c r="N1002" s="9"/>
      <c r="O1002" s="9"/>
    </row>
    <row r="1003" spans="1:15" x14ac:dyDescent="0.25">
      <c r="A1003" s="15">
        <v>42675.958333333336</v>
      </c>
      <c r="B1003" s="13">
        <v>1.2301</v>
      </c>
      <c r="C1003" s="13">
        <v>1.1973499999999999</v>
      </c>
      <c r="D1003" s="12">
        <f t="shared" si="137"/>
        <v>2.7214575525000173E-2</v>
      </c>
      <c r="E1003" s="3">
        <f t="shared" si="138"/>
        <v>157.40000000000089</v>
      </c>
      <c r="F1003" s="3">
        <f t="shared" si="138"/>
        <v>160.9000000000016</v>
      </c>
      <c r="G1003" s="4">
        <f t="shared" si="135"/>
        <v>54.027185650001229</v>
      </c>
      <c r="H1003" s="4">
        <f t="shared" si="136"/>
        <v>0</v>
      </c>
      <c r="I1003" s="4">
        <f t="shared" si="139"/>
        <v>9663.6108134999922</v>
      </c>
      <c r="J1003" s="9">
        <f t="shared" si="140"/>
        <v>9663.6108134999922</v>
      </c>
      <c r="K1003" s="8" t="str">
        <f t="shared" si="141"/>
        <v/>
      </c>
      <c r="L1003" s="9">
        <f t="shared" si="142"/>
        <v>-15.228822450002554</v>
      </c>
      <c r="M1003" s="9" t="str">
        <f t="shared" si="143"/>
        <v/>
      </c>
      <c r="N1003" s="9"/>
      <c r="O1003" s="9"/>
    </row>
    <row r="1004" spans="1:15" x14ac:dyDescent="0.25">
      <c r="A1004" s="15">
        <v>42676.958333333336</v>
      </c>
      <c r="B1004" s="13">
        <v>1.2458400000000001</v>
      </c>
      <c r="C1004" s="13">
        <v>1.2134400000000001</v>
      </c>
      <c r="D1004" s="12">
        <f t="shared" si="137"/>
        <v>2.1811856960000098E-2</v>
      </c>
      <c r="E1004" s="3">
        <f t="shared" si="138"/>
        <v>59.299999999999912</v>
      </c>
      <c r="F1004" s="3">
        <f t="shared" si="138"/>
        <v>-14.899999999999913</v>
      </c>
      <c r="G1004" s="4">
        <f t="shared" si="135"/>
        <v>-78.879024649999792</v>
      </c>
      <c r="H1004" s="4">
        <f t="shared" si="136"/>
        <v>0</v>
      </c>
      <c r="I1004" s="4">
        <f t="shared" si="139"/>
        <v>9584.7317888499929</v>
      </c>
      <c r="J1004" s="9">
        <f t="shared" si="140"/>
        <v>9663.6108134999922</v>
      </c>
      <c r="K1004" s="8">
        <f t="shared" si="141"/>
        <v>8.1624794471033546E-3</v>
      </c>
      <c r="L1004" s="9">
        <f t="shared" si="142"/>
        <v>-78.879024649999337</v>
      </c>
      <c r="M1004" s="9">
        <f t="shared" si="143"/>
        <v>1</v>
      </c>
      <c r="N1004" s="9"/>
      <c r="O1004" s="9"/>
    </row>
    <row r="1005" spans="1:15" x14ac:dyDescent="0.25">
      <c r="A1005" s="15">
        <v>42677.958333333336</v>
      </c>
      <c r="B1005" s="13">
        <v>1.25177</v>
      </c>
      <c r="C1005" s="13">
        <v>1.2119500000000001</v>
      </c>
      <c r="D1005" s="12">
        <f t="shared" si="137"/>
        <v>2.9699759424999694E-2</v>
      </c>
      <c r="E1005" s="3">
        <f t="shared" si="138"/>
        <v>-123.99999999999966</v>
      </c>
      <c r="F1005" s="3">
        <f t="shared" si="138"/>
        <v>-43.100000000000364</v>
      </c>
      <c r="G1005" s="4">
        <f t="shared" si="135"/>
        <v>67.365371649999176</v>
      </c>
      <c r="H1005" s="4">
        <f t="shared" si="136"/>
        <v>0</v>
      </c>
      <c r="I1005" s="4">
        <f t="shared" si="139"/>
        <v>9652.0971604999922</v>
      </c>
      <c r="J1005" s="9">
        <f t="shared" si="140"/>
        <v>9663.6108134999922</v>
      </c>
      <c r="K1005" s="8" t="str">
        <f t="shared" si="141"/>
        <v/>
      </c>
      <c r="L1005" s="9">
        <f t="shared" si="142"/>
        <v>-11.513652999999977</v>
      </c>
      <c r="M1005" s="9">
        <f t="shared" si="143"/>
        <v>0</v>
      </c>
      <c r="N1005" s="9"/>
      <c r="O1005" s="9"/>
    </row>
    <row r="1006" spans="1:15" x14ac:dyDescent="0.25">
      <c r="A1006" s="15">
        <v>42681</v>
      </c>
      <c r="B1006" s="13">
        <v>1.2393700000000001</v>
      </c>
      <c r="C1006" s="13">
        <v>1.20764</v>
      </c>
      <c r="D1006" s="12">
        <f t="shared" si="137"/>
        <v>2.2963222260000027E-2</v>
      </c>
      <c r="E1006" s="3">
        <f t="shared" si="138"/>
        <v>-21.700000000000053</v>
      </c>
      <c r="F1006" s="3">
        <f t="shared" si="138"/>
        <v>22.100000000000453</v>
      </c>
      <c r="G1006" s="4">
        <f t="shared" si="135"/>
        <v>50.740029850000653</v>
      </c>
      <c r="H1006" s="4">
        <f t="shared" si="136"/>
        <v>0</v>
      </c>
      <c r="I1006" s="4">
        <f t="shared" si="139"/>
        <v>9702.8371903499938</v>
      </c>
      <c r="J1006" s="9">
        <f t="shared" si="140"/>
        <v>9702.8371903499938</v>
      </c>
      <c r="K1006" s="8" t="str">
        <f t="shared" si="141"/>
        <v/>
      </c>
      <c r="L1006" s="9">
        <f t="shared" si="142"/>
        <v>-11.513652999999977</v>
      </c>
      <c r="M1006" s="9" t="str">
        <f t="shared" si="143"/>
        <v/>
      </c>
      <c r="N1006" s="9"/>
      <c r="O1006" s="9"/>
    </row>
    <row r="1007" spans="1:15" x14ac:dyDescent="0.25">
      <c r="A1007" s="15">
        <v>42682</v>
      </c>
      <c r="B1007" s="13">
        <v>1.2372000000000001</v>
      </c>
      <c r="C1007" s="13">
        <v>1.2098500000000001</v>
      </c>
      <c r="D1007" s="12">
        <f t="shared" si="137"/>
        <v>1.7889219274999757E-2</v>
      </c>
      <c r="E1007" s="3">
        <f t="shared" si="138"/>
        <v>30.499999999999972</v>
      </c>
      <c r="F1007" s="3">
        <f t="shared" si="138"/>
        <v>110.50000000000004</v>
      </c>
      <c r="G1007" s="4">
        <f t="shared" si="135"/>
        <v>0</v>
      </c>
      <c r="H1007" s="4">
        <f t="shared" si="136"/>
        <v>0</v>
      </c>
      <c r="I1007" s="4">
        <f t="shared" si="139"/>
        <v>9702.8371903499938</v>
      </c>
      <c r="J1007" s="9">
        <f t="shared" si="140"/>
        <v>9702.8371903499938</v>
      </c>
      <c r="K1007" s="8" t="str">
        <f t="shared" si="141"/>
        <v/>
      </c>
      <c r="L1007" s="9">
        <f t="shared" si="142"/>
        <v>-11.513652999999977</v>
      </c>
      <c r="M1007" s="9" t="str">
        <f t="shared" si="143"/>
        <v/>
      </c>
      <c r="N1007" s="9"/>
      <c r="O1007" s="9"/>
    </row>
    <row r="1008" spans="1:15" x14ac:dyDescent="0.25">
      <c r="A1008" s="15">
        <v>42683</v>
      </c>
      <c r="B1008" s="13">
        <v>1.2402500000000001</v>
      </c>
      <c r="C1008" s="13">
        <v>1.2209000000000001</v>
      </c>
      <c r="D1008" s="12">
        <f t="shared" si="137"/>
        <v>6.4192043499997631E-3</v>
      </c>
      <c r="E1008" s="3">
        <f t="shared" si="138"/>
        <v>149.29999999999887</v>
      </c>
      <c r="F1008" s="3">
        <f t="shared" si="138"/>
        <v>178.39999999999856</v>
      </c>
      <c r="G1008" s="4">
        <f t="shared" si="135"/>
        <v>0</v>
      </c>
      <c r="H1008" s="4">
        <f t="shared" si="136"/>
        <v>0</v>
      </c>
      <c r="I1008" s="4">
        <f t="shared" si="139"/>
        <v>9702.8371903499938</v>
      </c>
      <c r="J1008" s="9">
        <f t="shared" si="140"/>
        <v>9702.8371903499938</v>
      </c>
      <c r="K1008" s="8" t="str">
        <f t="shared" si="141"/>
        <v/>
      </c>
      <c r="L1008" s="9">
        <f t="shared" si="142"/>
        <v>-11.513652999999977</v>
      </c>
      <c r="M1008" s="9" t="str">
        <f t="shared" si="143"/>
        <v/>
      </c>
      <c r="N1008" s="9"/>
      <c r="O1008" s="9"/>
    </row>
    <row r="1009" spans="1:15" x14ac:dyDescent="0.25">
      <c r="A1009" s="15">
        <v>42684</v>
      </c>
      <c r="B1009" s="13">
        <v>1.25518</v>
      </c>
      <c r="C1009" s="13">
        <v>1.23874</v>
      </c>
      <c r="D1009" s="12">
        <f t="shared" si="137"/>
        <v>-2.0930640900000963E-3</v>
      </c>
      <c r="E1009" s="3">
        <f t="shared" si="138"/>
        <v>43.600000000001415</v>
      </c>
      <c r="F1009" s="3">
        <f t="shared" si="138"/>
        <v>49.799999999999841</v>
      </c>
      <c r="G1009" s="4">
        <f t="shared" si="135"/>
        <v>0</v>
      </c>
      <c r="H1009" s="4">
        <f t="shared" si="136"/>
        <v>0</v>
      </c>
      <c r="I1009" s="4">
        <f t="shared" si="139"/>
        <v>9702.8371903499938</v>
      </c>
      <c r="J1009" s="9">
        <f t="shared" si="140"/>
        <v>9702.8371903499938</v>
      </c>
      <c r="K1009" s="8" t="str">
        <f t="shared" si="141"/>
        <v/>
      </c>
      <c r="L1009" s="9">
        <f t="shared" si="142"/>
        <v>-11.513652999999977</v>
      </c>
      <c r="M1009" s="9" t="str">
        <f t="shared" si="143"/>
        <v/>
      </c>
      <c r="N1009" s="9"/>
      <c r="O1009" s="9"/>
    </row>
    <row r="1010" spans="1:15" x14ac:dyDescent="0.25">
      <c r="A1010" s="15">
        <v>42685</v>
      </c>
      <c r="B1010" s="13">
        <v>1.2595400000000001</v>
      </c>
      <c r="C1010" s="13">
        <v>1.2437199999999999</v>
      </c>
      <c r="D1010" s="12">
        <f t="shared" si="137"/>
        <v>-4.2769260199999604E-3</v>
      </c>
      <c r="E1010" s="3">
        <f t="shared" si="138"/>
        <v>-109.40000000000171</v>
      </c>
      <c r="F1010" s="3">
        <f t="shared" si="138"/>
        <v>22.600000000001508</v>
      </c>
      <c r="G1010" s="4">
        <f t="shared" si="135"/>
        <v>0</v>
      </c>
      <c r="H1010" s="4">
        <f t="shared" si="136"/>
        <v>0</v>
      </c>
      <c r="I1010" s="4">
        <f t="shared" si="139"/>
        <v>9702.8371903499938</v>
      </c>
      <c r="J1010" s="9">
        <f t="shared" si="140"/>
        <v>9702.8371903499938</v>
      </c>
      <c r="K1010" s="8" t="str">
        <f t="shared" si="141"/>
        <v/>
      </c>
      <c r="L1010" s="9">
        <f t="shared" si="142"/>
        <v>-11.513652999999977</v>
      </c>
      <c r="M1010" s="9" t="str">
        <f t="shared" si="143"/>
        <v/>
      </c>
      <c r="N1010" s="9"/>
      <c r="O1010" s="9"/>
    </row>
    <row r="1011" spans="1:15" x14ac:dyDescent="0.25">
      <c r="A1011" s="15">
        <v>42688</v>
      </c>
      <c r="B1011" s="13">
        <v>1.2485999999999999</v>
      </c>
      <c r="C1011" s="13">
        <v>1.2459800000000001</v>
      </c>
      <c r="D1011" s="12">
        <f t="shared" si="137"/>
        <v>-1.8186630430000461E-2</v>
      </c>
      <c r="E1011" s="3">
        <f t="shared" si="138"/>
        <v>-30.999999999998806</v>
      </c>
      <c r="F1011" s="3">
        <f t="shared" si="138"/>
        <v>17.799999999998928</v>
      </c>
      <c r="G1011" s="4">
        <f t="shared" si="135"/>
        <v>0</v>
      </c>
      <c r="H1011" s="4">
        <f t="shared" si="136"/>
        <v>0</v>
      </c>
      <c r="I1011" s="4">
        <f t="shared" si="139"/>
        <v>9702.8371903499938</v>
      </c>
      <c r="J1011" s="9">
        <f t="shared" si="140"/>
        <v>9702.8371903499938</v>
      </c>
      <c r="K1011" s="8" t="str">
        <f t="shared" si="141"/>
        <v/>
      </c>
      <c r="L1011" s="9">
        <f t="shared" si="142"/>
        <v>-11.513652999999977</v>
      </c>
      <c r="M1011" s="9" t="str">
        <f t="shared" si="143"/>
        <v/>
      </c>
      <c r="N1011" s="9"/>
      <c r="O1011" s="9"/>
    </row>
    <row r="1012" spans="1:15" x14ac:dyDescent="0.25">
      <c r="A1012" s="15">
        <v>42689</v>
      </c>
      <c r="B1012" s="13">
        <v>1.2455000000000001</v>
      </c>
      <c r="C1012" s="13">
        <v>1.24776</v>
      </c>
      <c r="D1012" s="12">
        <f t="shared" si="137"/>
        <v>-2.3625601159999787E-2</v>
      </c>
      <c r="E1012" s="3">
        <f t="shared" si="138"/>
        <v>-16.100000000001113</v>
      </c>
      <c r="F1012" s="3">
        <f t="shared" si="138"/>
        <v>-12.000000000000899</v>
      </c>
      <c r="G1012" s="4">
        <f t="shared" si="135"/>
        <v>0</v>
      </c>
      <c r="H1012" s="4">
        <f t="shared" si="136"/>
        <v>-0.33165799999993162</v>
      </c>
      <c r="I1012" s="4">
        <f t="shared" si="139"/>
        <v>9702.5055323499946</v>
      </c>
      <c r="J1012" s="9">
        <f t="shared" si="140"/>
        <v>9702.8371903499938</v>
      </c>
      <c r="K1012" s="8">
        <f t="shared" si="141"/>
        <v>3.4181548498879444E-5</v>
      </c>
      <c r="L1012" s="9">
        <f t="shared" si="142"/>
        <v>-0.3316579999991518</v>
      </c>
      <c r="M1012" s="9">
        <f t="shared" si="143"/>
        <v>0</v>
      </c>
      <c r="N1012" s="9"/>
      <c r="O1012" s="9"/>
    </row>
    <row r="1013" spans="1:15" x14ac:dyDescent="0.25">
      <c r="A1013" s="15">
        <v>42690</v>
      </c>
      <c r="B1013" s="13">
        <v>1.2438899999999999</v>
      </c>
      <c r="C1013" s="13">
        <v>1.2465599999999999</v>
      </c>
      <c r="D1013" s="12">
        <f t="shared" si="137"/>
        <v>-2.3658766960000133E-2</v>
      </c>
      <c r="E1013" s="3">
        <f t="shared" si="138"/>
        <v>-28.200000000000447</v>
      </c>
      <c r="F1013" s="3">
        <f t="shared" si="138"/>
        <v>33.20000000000212</v>
      </c>
      <c r="G1013" s="4">
        <f t="shared" si="135"/>
        <v>0</v>
      </c>
      <c r="H1013" s="4">
        <f t="shared" si="136"/>
        <v>-71.825746200003238</v>
      </c>
      <c r="I1013" s="4">
        <f t="shared" si="139"/>
        <v>9630.6797861499908</v>
      </c>
      <c r="J1013" s="9">
        <f t="shared" si="140"/>
        <v>9702.8371903499938</v>
      </c>
      <c r="K1013" s="8">
        <f t="shared" si="141"/>
        <v>7.436732450974981E-3</v>
      </c>
      <c r="L1013" s="9">
        <f t="shared" si="142"/>
        <v>-72.157404200002929</v>
      </c>
      <c r="M1013" s="9">
        <f t="shared" si="143"/>
        <v>1</v>
      </c>
      <c r="N1013" s="9"/>
      <c r="O1013" s="9"/>
    </row>
    <row r="1014" spans="1:15" x14ac:dyDescent="0.25">
      <c r="A1014" s="15">
        <v>42691</v>
      </c>
      <c r="B1014" s="13">
        <v>1.2410699999999999</v>
      </c>
      <c r="C1014" s="13">
        <v>1.2498800000000001</v>
      </c>
      <c r="D1014" s="12">
        <f t="shared" si="137"/>
        <v>-3.0841341580000181E-2</v>
      </c>
      <c r="E1014" s="3">
        <f t="shared" si="138"/>
        <v>-74.09999999999917</v>
      </c>
      <c r="F1014" s="3">
        <f t="shared" si="138"/>
        <v>-31.700000000001172</v>
      </c>
      <c r="G1014" s="4">
        <f t="shared" si="135"/>
        <v>0</v>
      </c>
      <c r="H1014" s="4">
        <f t="shared" si="136"/>
        <v>-32.445296549997629</v>
      </c>
      <c r="I1014" s="4">
        <f t="shared" si="139"/>
        <v>9598.234489599994</v>
      </c>
      <c r="J1014" s="9">
        <f t="shared" si="140"/>
        <v>9702.8371903499938</v>
      </c>
      <c r="K1014" s="8">
        <f t="shared" si="141"/>
        <v>1.0780630314402573E-2</v>
      </c>
      <c r="L1014" s="9">
        <f t="shared" si="142"/>
        <v>-104.60270074999971</v>
      </c>
      <c r="M1014" s="9">
        <f t="shared" si="143"/>
        <v>1</v>
      </c>
      <c r="N1014" s="9"/>
      <c r="O1014" s="9"/>
    </row>
    <row r="1015" spans="1:15" x14ac:dyDescent="0.25">
      <c r="A1015" s="15">
        <v>42692</v>
      </c>
      <c r="B1015" s="13">
        <v>1.23366</v>
      </c>
      <c r="C1015" s="13">
        <v>1.24671</v>
      </c>
      <c r="D1015" s="12">
        <f t="shared" si="137"/>
        <v>-3.4085871235000287E-2</v>
      </c>
      <c r="E1015" s="3">
        <f t="shared" si="138"/>
        <v>151.49999999999997</v>
      </c>
      <c r="F1015" s="3">
        <f t="shared" si="138"/>
        <v>127.5000000000004</v>
      </c>
      <c r="G1015" s="4">
        <f t="shared" si="135"/>
        <v>0</v>
      </c>
      <c r="H1015" s="4">
        <f t="shared" si="136"/>
        <v>-16.038633750000571</v>
      </c>
      <c r="I1015" s="4">
        <f t="shared" si="139"/>
        <v>9582.1958558499937</v>
      </c>
      <c r="J1015" s="9">
        <f t="shared" si="140"/>
        <v>9702.8371903499938</v>
      </c>
      <c r="K1015" s="8">
        <f t="shared" si="141"/>
        <v>1.2433614223681388E-2</v>
      </c>
      <c r="L1015" s="9">
        <f t="shared" si="142"/>
        <v>-120.64133450000008</v>
      </c>
      <c r="M1015" s="9">
        <f t="shared" si="143"/>
        <v>1</v>
      </c>
      <c r="N1015" s="9"/>
      <c r="O1015" s="9"/>
    </row>
    <row r="1016" spans="1:15" x14ac:dyDescent="0.25">
      <c r="A1016" s="15">
        <v>42695</v>
      </c>
      <c r="B1016" s="13">
        <v>1.24881</v>
      </c>
      <c r="C1016" s="13">
        <v>1.25946</v>
      </c>
      <c r="D1016" s="12">
        <f t="shared" si="137"/>
        <v>-3.5689734610000245E-2</v>
      </c>
      <c r="E1016" s="3">
        <f t="shared" si="138"/>
        <v>-65.800000000000296</v>
      </c>
      <c r="F1016" s="3">
        <f t="shared" si="138"/>
        <v>-35.100000000001245</v>
      </c>
      <c r="G1016" s="4">
        <f t="shared" si="135"/>
        <v>0</v>
      </c>
      <c r="H1016" s="4">
        <f t="shared" si="136"/>
        <v>-19.677599649998655</v>
      </c>
      <c r="I1016" s="4">
        <f t="shared" si="139"/>
        <v>9562.5182561999954</v>
      </c>
      <c r="J1016" s="9">
        <f t="shared" si="140"/>
        <v>9702.8371903499938</v>
      </c>
      <c r="K1016" s="8">
        <f t="shared" si="141"/>
        <v>1.4461639559360306E-2</v>
      </c>
      <c r="L1016" s="9">
        <f t="shared" si="142"/>
        <v>-140.31893414999831</v>
      </c>
      <c r="M1016" s="9">
        <f t="shared" si="143"/>
        <v>1</v>
      </c>
      <c r="N1016" s="9"/>
      <c r="O1016" s="9"/>
    </row>
    <row r="1017" spans="1:15" x14ac:dyDescent="0.25">
      <c r="A1017" s="15">
        <v>42696</v>
      </c>
      <c r="B1017" s="13">
        <v>1.2422299999999999</v>
      </c>
      <c r="C1017" s="13">
        <v>1.2559499999999999</v>
      </c>
      <c r="D1017" s="12">
        <f t="shared" si="137"/>
        <v>-3.7657494575000117E-2</v>
      </c>
      <c r="E1017" s="3">
        <f t="shared" si="138"/>
        <v>14.800000000001479</v>
      </c>
      <c r="F1017" s="3">
        <f t="shared" si="138"/>
        <v>87.300000000001262</v>
      </c>
      <c r="G1017" s="4">
        <f t="shared" si="135"/>
        <v>0</v>
      </c>
      <c r="H1017" s="4">
        <f t="shared" si="136"/>
        <v>-99.91468805000018</v>
      </c>
      <c r="I1017" s="4">
        <f t="shared" si="139"/>
        <v>9462.6035681499961</v>
      </c>
      <c r="J1017" s="9">
        <f t="shared" si="140"/>
        <v>9702.8371903499938</v>
      </c>
      <c r="K1017" s="8">
        <f t="shared" si="141"/>
        <v>2.4759110916436233E-2</v>
      </c>
      <c r="L1017" s="9">
        <f t="shared" si="142"/>
        <v>-240.23362219999763</v>
      </c>
      <c r="M1017" s="9">
        <f t="shared" si="143"/>
        <v>1</v>
      </c>
      <c r="N1017" s="9"/>
      <c r="O1017" s="9"/>
    </row>
    <row r="1018" spans="1:15" x14ac:dyDescent="0.25">
      <c r="A1018" s="15">
        <v>42697</v>
      </c>
      <c r="B1018" s="13">
        <v>1.2437100000000001</v>
      </c>
      <c r="C1018" s="13">
        <v>1.26468</v>
      </c>
      <c r="D1018" s="12">
        <f t="shared" si="137"/>
        <v>-4.7648963379999909E-2</v>
      </c>
      <c r="E1018" s="3">
        <f t="shared" si="138"/>
        <v>7.699999999999374</v>
      </c>
      <c r="F1018" s="3">
        <f t="shared" si="138"/>
        <v>4.8999999999987942</v>
      </c>
      <c r="G1018" s="4">
        <f t="shared" si="135"/>
        <v>0</v>
      </c>
      <c r="H1018" s="4">
        <f t="shared" si="136"/>
        <v>1.261260350000958</v>
      </c>
      <c r="I1018" s="4">
        <f t="shared" si="139"/>
        <v>9463.8648284999963</v>
      </c>
      <c r="J1018" s="9">
        <f t="shared" si="140"/>
        <v>9702.8371903499938</v>
      </c>
      <c r="K1018" s="8" t="str">
        <f t="shared" si="141"/>
        <v/>
      </c>
      <c r="L1018" s="9">
        <f t="shared" si="142"/>
        <v>-238.97236184999747</v>
      </c>
      <c r="M1018" s="9">
        <f t="shared" si="143"/>
        <v>0</v>
      </c>
      <c r="N1018" s="9"/>
      <c r="O1018" s="9"/>
    </row>
    <row r="1019" spans="1:15" x14ac:dyDescent="0.25">
      <c r="A1019" s="15">
        <v>42698</v>
      </c>
      <c r="B1019" s="13">
        <v>1.24448</v>
      </c>
      <c r="C1019" s="13">
        <v>1.2651699999999999</v>
      </c>
      <c r="D1019" s="12">
        <f t="shared" si="137"/>
        <v>-4.7522837345000069E-2</v>
      </c>
      <c r="E1019" s="3">
        <f t="shared" si="138"/>
        <v>39.499999999998977</v>
      </c>
      <c r="F1019" s="3">
        <f t="shared" si="138"/>
        <v>-12.699999999998823</v>
      </c>
      <c r="G1019" s="4">
        <f t="shared" si="135"/>
        <v>0</v>
      </c>
      <c r="H1019" s="4">
        <f t="shared" si="136"/>
        <v>56.188161949997436</v>
      </c>
      <c r="I1019" s="4">
        <f t="shared" si="139"/>
        <v>9520.0529904499945</v>
      </c>
      <c r="J1019" s="9">
        <f t="shared" si="140"/>
        <v>9702.8371903499938</v>
      </c>
      <c r="K1019" s="8" t="str">
        <f t="shared" si="141"/>
        <v/>
      </c>
      <c r="L1019" s="9">
        <f t="shared" si="142"/>
        <v>-182.78419989999929</v>
      </c>
      <c r="M1019" s="9">
        <f t="shared" si="143"/>
        <v>0</v>
      </c>
      <c r="N1019" s="9"/>
      <c r="O1019" s="9"/>
    </row>
    <row r="1020" spans="1:15" x14ac:dyDescent="0.25">
      <c r="A1020" s="15">
        <v>42699</v>
      </c>
      <c r="B1020" s="13">
        <v>1.2484299999999999</v>
      </c>
      <c r="C1020" s="13">
        <v>1.2639</v>
      </c>
      <c r="D1020" s="12">
        <f t="shared" si="137"/>
        <v>-4.1904021150000137E-2</v>
      </c>
      <c r="E1020" s="3">
        <f t="shared" si="138"/>
        <v>-71.499999999999901</v>
      </c>
      <c r="F1020" s="3">
        <f t="shared" si="138"/>
        <v>-63.699999999999868</v>
      </c>
      <c r="G1020" s="4">
        <f t="shared" si="135"/>
        <v>0</v>
      </c>
      <c r="H1020" s="4">
        <f t="shared" si="136"/>
        <v>12.20361544999993</v>
      </c>
      <c r="I1020" s="4">
        <f t="shared" si="139"/>
        <v>9532.2566058999946</v>
      </c>
      <c r="J1020" s="9">
        <f t="shared" si="140"/>
        <v>9702.8371903499938</v>
      </c>
      <c r="K1020" s="8" t="str">
        <f t="shared" si="141"/>
        <v/>
      </c>
      <c r="L1020" s="9">
        <f t="shared" si="142"/>
        <v>-170.58058444999915</v>
      </c>
      <c r="M1020" s="9">
        <f t="shared" si="143"/>
        <v>0</v>
      </c>
      <c r="N1020" s="9"/>
      <c r="O1020" s="9"/>
    </row>
    <row r="1021" spans="1:15" x14ac:dyDescent="0.25">
      <c r="A1021" s="15">
        <v>42702</v>
      </c>
      <c r="B1021" s="13">
        <v>1.2412799999999999</v>
      </c>
      <c r="C1021" s="13">
        <v>1.25753</v>
      </c>
      <c r="D1021" s="12">
        <f t="shared" si="137"/>
        <v>-4.06836596050002E-2</v>
      </c>
      <c r="E1021" s="3">
        <f t="shared" si="138"/>
        <v>76.400000000000915</v>
      </c>
      <c r="F1021" s="3">
        <f t="shared" si="138"/>
        <v>59.899999999999395</v>
      </c>
      <c r="G1021" s="4">
        <f t="shared" si="135"/>
        <v>0</v>
      </c>
      <c r="H1021" s="4">
        <f t="shared" si="136"/>
        <v>-2.3103071499982946</v>
      </c>
      <c r="I1021" s="4">
        <f t="shared" si="139"/>
        <v>9529.9462987499955</v>
      </c>
      <c r="J1021" s="9">
        <f t="shared" si="140"/>
        <v>9702.8371903499938</v>
      </c>
      <c r="K1021" s="8">
        <f t="shared" si="141"/>
        <v>1.7818591429313857E-2</v>
      </c>
      <c r="L1021" s="9">
        <f t="shared" si="142"/>
        <v>-172.89089159999821</v>
      </c>
      <c r="M1021" s="9">
        <f t="shared" si="143"/>
        <v>1</v>
      </c>
      <c r="N1021" s="9"/>
      <c r="O1021" s="9"/>
    </row>
    <row r="1022" spans="1:15" x14ac:dyDescent="0.25">
      <c r="A1022" s="15">
        <v>42703</v>
      </c>
      <c r="B1022" s="13">
        <v>1.24892</v>
      </c>
      <c r="C1022" s="13">
        <v>1.26352</v>
      </c>
      <c r="D1022" s="12">
        <f t="shared" si="137"/>
        <v>-4.0914690320000169E-2</v>
      </c>
      <c r="E1022" s="3">
        <f t="shared" si="138"/>
        <v>14.699999999998603</v>
      </c>
      <c r="F1022" s="3">
        <f t="shared" si="138"/>
        <v>83.900000000001199</v>
      </c>
      <c r="G1022" s="4">
        <f t="shared" si="135"/>
        <v>0</v>
      </c>
      <c r="H1022" s="4">
        <f t="shared" si="136"/>
        <v>-95.546991150002981</v>
      </c>
      <c r="I1022" s="4">
        <f t="shared" si="139"/>
        <v>9434.3993075999933</v>
      </c>
      <c r="J1022" s="9">
        <f t="shared" si="140"/>
        <v>9702.8371903499938</v>
      </c>
      <c r="K1022" s="8">
        <f t="shared" si="141"/>
        <v>2.7665916420505976E-2</v>
      </c>
      <c r="L1022" s="9">
        <f t="shared" si="142"/>
        <v>-268.43788275000043</v>
      </c>
      <c r="M1022" s="9">
        <f t="shared" si="143"/>
        <v>1</v>
      </c>
      <c r="N1022" s="9"/>
      <c r="O1022" s="9"/>
    </row>
    <row r="1023" spans="1:15" x14ac:dyDescent="0.25">
      <c r="A1023" s="15">
        <v>42704</v>
      </c>
      <c r="B1023" s="13">
        <v>1.2503899999999999</v>
      </c>
      <c r="C1023" s="13">
        <v>1.2719100000000001</v>
      </c>
      <c r="D1023" s="12">
        <f t="shared" si="137"/>
        <v>-5.0469389435000345E-2</v>
      </c>
      <c r="E1023" s="3">
        <f t="shared" si="138"/>
        <v>83.600000000001444</v>
      </c>
      <c r="F1023" s="3">
        <f t="shared" si="138"/>
        <v>1.3999999999980695</v>
      </c>
      <c r="G1023" s="4">
        <f t="shared" si="135"/>
        <v>0</v>
      </c>
      <c r="H1023" s="4">
        <f t="shared" si="136"/>
        <v>81.760360100003979</v>
      </c>
      <c r="I1023" s="4">
        <f t="shared" si="139"/>
        <v>9516.159667699998</v>
      </c>
      <c r="J1023" s="9">
        <f t="shared" si="140"/>
        <v>9702.8371903499938</v>
      </c>
      <c r="K1023" s="8" t="str">
        <f t="shared" si="141"/>
        <v/>
      </c>
      <c r="L1023" s="9">
        <f t="shared" si="142"/>
        <v>-186.67752264999581</v>
      </c>
      <c r="M1023" s="9">
        <f t="shared" si="143"/>
        <v>0</v>
      </c>
      <c r="N1023" s="9"/>
      <c r="O1023" s="9"/>
    </row>
    <row r="1024" spans="1:15" x14ac:dyDescent="0.25">
      <c r="A1024" s="15">
        <v>42705</v>
      </c>
      <c r="B1024" s="13">
        <v>1.25875</v>
      </c>
      <c r="C1024" s="13">
        <v>1.2720499999999999</v>
      </c>
      <c r="D1024" s="12">
        <f t="shared" si="137"/>
        <v>-4.2293353424999847E-2</v>
      </c>
      <c r="E1024" s="3">
        <f t="shared" si="138"/>
        <v>139.00000000000023</v>
      </c>
      <c r="F1024" s="3">
        <f t="shared" si="138"/>
        <v>140.40000000000052</v>
      </c>
      <c r="G1024" s="4">
        <f t="shared" si="135"/>
        <v>0</v>
      </c>
      <c r="H1024" s="4">
        <f t="shared" si="136"/>
        <v>-45.489601400000453</v>
      </c>
      <c r="I1024" s="4">
        <f t="shared" si="139"/>
        <v>9470.6700662999974</v>
      </c>
      <c r="J1024" s="9">
        <f t="shared" si="140"/>
        <v>9702.8371903499938</v>
      </c>
      <c r="K1024" s="8">
        <f t="shared" si="141"/>
        <v>2.3927756335116013E-2</v>
      </c>
      <c r="L1024" s="9">
        <f t="shared" si="142"/>
        <v>-232.16712404999635</v>
      </c>
      <c r="M1024" s="9">
        <f t="shared" si="143"/>
        <v>1</v>
      </c>
      <c r="N1024" s="9"/>
      <c r="O1024" s="9"/>
    </row>
    <row r="1025" spans="1:15" x14ac:dyDescent="0.25">
      <c r="A1025" s="15">
        <v>42706</v>
      </c>
      <c r="B1025" s="13">
        <v>1.2726500000000001</v>
      </c>
      <c r="C1025" s="13">
        <v>1.28609</v>
      </c>
      <c r="D1025" s="12">
        <f t="shared" si="137"/>
        <v>-4.6842313565000016E-2</v>
      </c>
      <c r="E1025" s="3">
        <f t="shared" si="138"/>
        <v>3.9999999999995595</v>
      </c>
      <c r="F1025" s="3">
        <f t="shared" si="138"/>
        <v>-49.299999999998789</v>
      </c>
      <c r="G1025" s="4">
        <f t="shared" si="135"/>
        <v>0</v>
      </c>
      <c r="H1025" s="4">
        <f t="shared" si="136"/>
        <v>68.781605049997964</v>
      </c>
      <c r="I1025" s="4">
        <f t="shared" si="139"/>
        <v>9539.4516713499961</v>
      </c>
      <c r="J1025" s="9">
        <f t="shared" si="140"/>
        <v>9702.8371903499938</v>
      </c>
      <c r="K1025" s="8" t="str">
        <f t="shared" si="141"/>
        <v/>
      </c>
      <c r="L1025" s="9">
        <f t="shared" si="142"/>
        <v>-163.38551899999766</v>
      </c>
      <c r="M1025" s="9">
        <f t="shared" si="143"/>
        <v>0</v>
      </c>
      <c r="N1025" s="9"/>
      <c r="O1025" s="9"/>
    </row>
    <row r="1026" spans="1:15" x14ac:dyDescent="0.25">
      <c r="A1026" s="15">
        <v>42709</v>
      </c>
      <c r="B1026" s="13">
        <v>1.27305</v>
      </c>
      <c r="C1026" s="13">
        <v>1.2811600000000001</v>
      </c>
      <c r="D1026" s="12">
        <f t="shared" si="137"/>
        <v>-3.9964153060000118E-2</v>
      </c>
      <c r="E1026" s="3">
        <f t="shared" si="138"/>
        <v>-54.499999999999545</v>
      </c>
      <c r="F1026" s="3">
        <f t="shared" si="138"/>
        <v>-10.100000000001774</v>
      </c>
      <c r="G1026" s="4">
        <f t="shared" ref="G1026:G1089" si="144">IF(D1026&gt;$T$2,-E1026+1.3140285*F1026,0)</f>
        <v>0</v>
      </c>
      <c r="H1026" s="4">
        <f t="shared" ref="H1026:H1089" si="145">IF(D1026&lt;$T$3,+E1026-1.3140285*F1026,0)</f>
        <v>-41.228312149997215</v>
      </c>
      <c r="I1026" s="4">
        <f t="shared" si="139"/>
        <v>9498.2233591999993</v>
      </c>
      <c r="J1026" s="9">
        <f t="shared" si="140"/>
        <v>9702.8371903499938</v>
      </c>
      <c r="K1026" s="8">
        <f t="shared" si="141"/>
        <v>2.1088041274514469E-2</v>
      </c>
      <c r="L1026" s="9">
        <f t="shared" si="142"/>
        <v>-204.61383114999444</v>
      </c>
      <c r="M1026" s="9">
        <f t="shared" si="143"/>
        <v>1</v>
      </c>
      <c r="N1026" s="9"/>
      <c r="O1026" s="9"/>
    </row>
    <row r="1027" spans="1:15" x14ac:dyDescent="0.25">
      <c r="A1027" s="15">
        <v>42710</v>
      </c>
      <c r="B1027" s="13">
        <v>1.2676000000000001</v>
      </c>
      <c r="C1027" s="13">
        <v>1.2801499999999999</v>
      </c>
      <c r="D1027" s="12">
        <f t="shared" ref="D1027:D1090" si="146">B1027-(-0.3704666+1.3140285*C1027)</f>
        <v>-4.4086984275000018E-2</v>
      </c>
      <c r="E1027" s="3">
        <f t="shared" ref="E1027:F1090" si="147">(B1028-B1027)*10000</f>
        <v>-52.200000000000024</v>
      </c>
      <c r="F1027" s="3">
        <f t="shared" si="147"/>
        <v>-90.999999999998863</v>
      </c>
      <c r="G1027" s="4">
        <f t="shared" si="144"/>
        <v>0</v>
      </c>
      <c r="H1027" s="4">
        <f t="shared" si="145"/>
        <v>67.376593499998478</v>
      </c>
      <c r="I1027" s="4">
        <f t="shared" si="139"/>
        <v>9565.5999526999985</v>
      </c>
      <c r="J1027" s="9">
        <f t="shared" si="140"/>
        <v>9702.8371903499938</v>
      </c>
      <c r="K1027" s="8" t="str">
        <f t="shared" si="141"/>
        <v/>
      </c>
      <c r="L1027" s="9">
        <f t="shared" si="142"/>
        <v>-137.23723764999522</v>
      </c>
      <c r="M1027" s="9">
        <f t="shared" si="143"/>
        <v>0</v>
      </c>
      <c r="N1027" s="9"/>
      <c r="O1027" s="9"/>
    </row>
    <row r="1028" spans="1:15" x14ac:dyDescent="0.25">
      <c r="A1028" s="15">
        <v>42711</v>
      </c>
      <c r="B1028" s="13">
        <v>1.2623800000000001</v>
      </c>
      <c r="C1028" s="13">
        <v>1.27105</v>
      </c>
      <c r="D1028" s="12">
        <f t="shared" si="146"/>
        <v>-3.7349324924999872E-2</v>
      </c>
      <c r="E1028" s="3">
        <f t="shared" si="147"/>
        <v>-40.800000000000836</v>
      </c>
      <c r="F1028" s="3">
        <f t="shared" si="147"/>
        <v>78.599999999999781</v>
      </c>
      <c r="G1028" s="4">
        <f t="shared" si="144"/>
        <v>0</v>
      </c>
      <c r="H1028" s="4">
        <f t="shared" si="145"/>
        <v>-144.08264010000056</v>
      </c>
      <c r="I1028" s="4">
        <f t="shared" ref="I1028:I1091" si="148">G1028+H1028+I1027</f>
        <v>9421.5173125999972</v>
      </c>
      <c r="J1028" s="9">
        <f t="shared" ref="J1028:J1091" si="149">MAX(I1028,J1027)</f>
        <v>9702.8371903499938</v>
      </c>
      <c r="K1028" s="8">
        <f t="shared" ref="K1028:K1091" si="150">IF(I1028 &lt; I1027, 1-I1028/J1028,"")</f>
        <v>2.8993568811994996E-2</v>
      </c>
      <c r="L1028" s="9">
        <f t="shared" ref="L1028:L1091" si="151">IF(J1028=I1028,L1027,I1028-J1028)</f>
        <v>-281.31987774999652</v>
      </c>
      <c r="M1028" s="9">
        <f t="shared" si="143"/>
        <v>1</v>
      </c>
      <c r="N1028" s="9"/>
      <c r="O1028" s="9"/>
    </row>
    <row r="1029" spans="1:15" x14ac:dyDescent="0.25">
      <c r="A1029" s="15">
        <v>42712</v>
      </c>
      <c r="B1029" s="13">
        <v>1.2583</v>
      </c>
      <c r="C1029" s="13">
        <v>1.27891</v>
      </c>
      <c r="D1029" s="12">
        <f t="shared" si="146"/>
        <v>-5.1757588934999932E-2</v>
      </c>
      <c r="E1029" s="3">
        <f t="shared" si="147"/>
        <v>-18.400000000000638</v>
      </c>
      <c r="F1029" s="3">
        <f t="shared" si="147"/>
        <v>-9.5000000000000639</v>
      </c>
      <c r="G1029" s="4">
        <f t="shared" si="144"/>
        <v>0</v>
      </c>
      <c r="H1029" s="4">
        <f t="shared" si="145"/>
        <v>-5.9167292500005537</v>
      </c>
      <c r="I1029" s="4">
        <f t="shared" si="148"/>
        <v>9415.6005833499967</v>
      </c>
      <c r="J1029" s="9">
        <f t="shared" si="149"/>
        <v>9702.8371903499938</v>
      </c>
      <c r="K1029" s="8">
        <f t="shared" si="150"/>
        <v>2.9603362538708766E-2</v>
      </c>
      <c r="L1029" s="9">
        <f t="shared" si="151"/>
        <v>-287.23660699999709</v>
      </c>
      <c r="M1029" s="9">
        <f t="shared" si="143"/>
        <v>1</v>
      </c>
      <c r="N1029" s="9"/>
      <c r="O1029" s="9"/>
    </row>
    <row r="1030" spans="1:15" x14ac:dyDescent="0.25">
      <c r="A1030" s="15">
        <v>42713</v>
      </c>
      <c r="B1030" s="13">
        <v>1.2564599999999999</v>
      </c>
      <c r="C1030" s="13">
        <v>1.27796</v>
      </c>
      <c r="D1030" s="12">
        <f t="shared" si="146"/>
        <v>-5.2349261860000107E-2</v>
      </c>
      <c r="E1030" s="3">
        <f t="shared" si="147"/>
        <v>107.20000000000063</v>
      </c>
      <c r="F1030" s="3">
        <f t="shared" si="147"/>
        <v>61.899999999999181</v>
      </c>
      <c r="G1030" s="4">
        <f t="shared" si="144"/>
        <v>0</v>
      </c>
      <c r="H1030" s="4">
        <f t="shared" si="145"/>
        <v>25.861635850001704</v>
      </c>
      <c r="I1030" s="4">
        <f t="shared" si="148"/>
        <v>9441.4622191999988</v>
      </c>
      <c r="J1030" s="9">
        <f t="shared" si="149"/>
        <v>9702.8371903499938</v>
      </c>
      <c r="K1030" s="8" t="str">
        <f t="shared" si="150"/>
        <v/>
      </c>
      <c r="L1030" s="9">
        <f t="shared" si="151"/>
        <v>-261.37497114999496</v>
      </c>
      <c r="M1030" s="9">
        <f t="shared" ref="M1030:M1093" si="152">IF(L1030&lt;L1029,1,IF(L1030=L1029,"",0))</f>
        <v>0</v>
      </c>
      <c r="N1030" s="9"/>
      <c r="O1030" s="9"/>
    </row>
    <row r="1031" spans="1:15" x14ac:dyDescent="0.25">
      <c r="A1031" s="15">
        <v>42716</v>
      </c>
      <c r="B1031" s="13">
        <v>1.26718</v>
      </c>
      <c r="C1031" s="13">
        <v>1.2841499999999999</v>
      </c>
      <c r="D1031" s="12">
        <f t="shared" si="146"/>
        <v>-4.9763098274999917E-2</v>
      </c>
      <c r="E1031" s="3">
        <f t="shared" si="147"/>
        <v>-15.399999999998748</v>
      </c>
      <c r="F1031" s="3">
        <f t="shared" si="147"/>
        <v>-28.999999999999027</v>
      </c>
      <c r="G1031" s="4">
        <f t="shared" si="144"/>
        <v>0</v>
      </c>
      <c r="H1031" s="4">
        <f t="shared" si="145"/>
        <v>22.706826499999977</v>
      </c>
      <c r="I1031" s="4">
        <f t="shared" si="148"/>
        <v>9464.1690456999986</v>
      </c>
      <c r="J1031" s="9">
        <f t="shared" si="149"/>
        <v>9702.8371903499938</v>
      </c>
      <c r="K1031" s="8" t="str">
        <f t="shared" si="150"/>
        <v/>
      </c>
      <c r="L1031" s="9">
        <f t="shared" si="151"/>
        <v>-238.66814464999516</v>
      </c>
      <c r="M1031" s="9">
        <f t="shared" si="152"/>
        <v>0</v>
      </c>
      <c r="N1031" s="9"/>
      <c r="O1031" s="9"/>
    </row>
    <row r="1032" spans="1:15" x14ac:dyDescent="0.25">
      <c r="A1032" s="15">
        <v>42717</v>
      </c>
      <c r="B1032" s="13">
        <v>1.2656400000000001</v>
      </c>
      <c r="C1032" s="13">
        <v>1.28125</v>
      </c>
      <c r="D1032" s="12">
        <f t="shared" si="146"/>
        <v>-4.7492415625000062E-2</v>
      </c>
      <c r="E1032" s="3">
        <f t="shared" si="147"/>
        <v>-97.100000000001074</v>
      </c>
      <c r="F1032" s="3">
        <f t="shared" si="147"/>
        <v>0</v>
      </c>
      <c r="G1032" s="4">
        <f t="shared" si="144"/>
        <v>0</v>
      </c>
      <c r="H1032" s="4">
        <f t="shared" si="145"/>
        <v>-97.100000000001074</v>
      </c>
      <c r="I1032" s="4">
        <f t="shared" si="148"/>
        <v>9367.0690456999982</v>
      </c>
      <c r="J1032" s="9">
        <f t="shared" si="149"/>
        <v>9702.8371903499938</v>
      </c>
      <c r="K1032" s="8">
        <f t="shared" si="150"/>
        <v>3.4605150850509525E-2</v>
      </c>
      <c r="L1032" s="9">
        <f t="shared" si="151"/>
        <v>-335.76814464999552</v>
      </c>
      <c r="M1032" s="9">
        <f t="shared" si="152"/>
        <v>1</v>
      </c>
      <c r="N1032" s="9"/>
      <c r="O1032" s="9"/>
    </row>
    <row r="1033" spans="1:15" x14ac:dyDescent="0.25">
      <c r="A1033" s="15">
        <v>42718</v>
      </c>
      <c r="B1033" s="13">
        <v>1.25593</v>
      </c>
      <c r="C1033" s="13">
        <v>1.28125</v>
      </c>
      <c r="D1033" s="12">
        <f t="shared" si="146"/>
        <v>-5.7202415625000169E-2</v>
      </c>
      <c r="E1033" s="3">
        <f t="shared" si="147"/>
        <v>-143.29999999999953</v>
      </c>
      <c r="F1033" s="3">
        <f t="shared" si="147"/>
        <v>-26.399999999999757</v>
      </c>
      <c r="G1033" s="4">
        <f t="shared" si="144"/>
        <v>0</v>
      </c>
      <c r="H1033" s="4">
        <f t="shared" si="145"/>
        <v>-108.60964759999985</v>
      </c>
      <c r="I1033" s="4">
        <f t="shared" si="148"/>
        <v>9258.459398099998</v>
      </c>
      <c r="J1033" s="9">
        <f t="shared" si="149"/>
        <v>9702.8371903499938</v>
      </c>
      <c r="K1033" s="8">
        <f t="shared" si="150"/>
        <v>4.5798747678870044E-2</v>
      </c>
      <c r="L1033" s="9">
        <f t="shared" si="151"/>
        <v>-444.37779224999576</v>
      </c>
      <c r="M1033" s="9">
        <f t="shared" si="152"/>
        <v>1</v>
      </c>
      <c r="N1033" s="9"/>
      <c r="O1033" s="9"/>
    </row>
    <row r="1034" spans="1:15" x14ac:dyDescent="0.25">
      <c r="A1034" s="15">
        <v>42719</v>
      </c>
      <c r="B1034" s="13">
        <v>1.2416</v>
      </c>
      <c r="C1034" s="13">
        <v>1.27861</v>
      </c>
      <c r="D1034" s="12">
        <f t="shared" si="146"/>
        <v>-6.8063380384999927E-2</v>
      </c>
      <c r="E1034" s="3">
        <f t="shared" si="147"/>
        <v>69.599999999998545</v>
      </c>
      <c r="F1034" s="3">
        <f t="shared" si="147"/>
        <v>30.499999999999972</v>
      </c>
      <c r="G1034" s="4">
        <f t="shared" si="144"/>
        <v>0</v>
      </c>
      <c r="H1034" s="4">
        <f t="shared" si="145"/>
        <v>29.522130749998581</v>
      </c>
      <c r="I1034" s="4">
        <f t="shared" si="148"/>
        <v>9287.9815288499958</v>
      </c>
      <c r="J1034" s="9">
        <f t="shared" si="149"/>
        <v>9702.8371903499938</v>
      </c>
      <c r="K1034" s="8" t="str">
        <f t="shared" si="150"/>
        <v/>
      </c>
      <c r="L1034" s="9">
        <f t="shared" si="151"/>
        <v>-414.85566149999795</v>
      </c>
      <c r="M1034" s="9">
        <f t="shared" si="152"/>
        <v>0</v>
      </c>
      <c r="N1034" s="9"/>
      <c r="O1034" s="9"/>
    </row>
    <row r="1035" spans="1:15" x14ac:dyDescent="0.25">
      <c r="A1035" s="15">
        <v>42720</v>
      </c>
      <c r="B1035" s="13">
        <v>1.2485599999999999</v>
      </c>
      <c r="C1035" s="13">
        <v>1.28166</v>
      </c>
      <c r="D1035" s="12">
        <f t="shared" si="146"/>
        <v>-6.5111167309999995E-2</v>
      </c>
      <c r="E1035" s="3">
        <f t="shared" si="147"/>
        <v>-93.799999999999443</v>
      </c>
      <c r="F1035" s="3">
        <f t="shared" si="147"/>
        <v>-82.800000000000651</v>
      </c>
      <c r="G1035" s="4">
        <f t="shared" si="144"/>
        <v>0</v>
      </c>
      <c r="H1035" s="4">
        <f t="shared" si="145"/>
        <v>15.001559800001417</v>
      </c>
      <c r="I1035" s="4">
        <f t="shared" si="148"/>
        <v>9302.9830886499967</v>
      </c>
      <c r="J1035" s="9">
        <f t="shared" si="149"/>
        <v>9702.8371903499938</v>
      </c>
      <c r="K1035" s="8" t="str">
        <f t="shared" si="150"/>
        <v/>
      </c>
      <c r="L1035" s="9">
        <f t="shared" si="151"/>
        <v>-399.85410169999705</v>
      </c>
      <c r="M1035" s="9">
        <f t="shared" si="152"/>
        <v>0</v>
      </c>
      <c r="N1035" s="9"/>
      <c r="O1035" s="9"/>
    </row>
    <row r="1036" spans="1:15" x14ac:dyDescent="0.25">
      <c r="A1036" s="15">
        <v>42723</v>
      </c>
      <c r="B1036" s="13">
        <v>1.2391799999999999</v>
      </c>
      <c r="C1036" s="13">
        <v>1.27338</v>
      </c>
      <c r="D1036" s="12">
        <f t="shared" si="146"/>
        <v>-6.3611011330000133E-2</v>
      </c>
      <c r="E1036" s="3">
        <f t="shared" si="147"/>
        <v>-27.599999999998737</v>
      </c>
      <c r="F1036" s="3">
        <f t="shared" si="147"/>
        <v>-16.300000000000203</v>
      </c>
      <c r="G1036" s="4">
        <f t="shared" si="144"/>
        <v>0</v>
      </c>
      <c r="H1036" s="4">
        <f t="shared" si="145"/>
        <v>-6.1813354499984676</v>
      </c>
      <c r="I1036" s="4">
        <f t="shared" si="148"/>
        <v>9296.8017531999976</v>
      </c>
      <c r="J1036" s="9">
        <f t="shared" si="149"/>
        <v>9702.8371903499938</v>
      </c>
      <c r="K1036" s="8">
        <f t="shared" si="150"/>
        <v>4.1847083402968055E-2</v>
      </c>
      <c r="L1036" s="9">
        <f t="shared" si="151"/>
        <v>-406.03543714999614</v>
      </c>
      <c r="M1036" s="9">
        <f t="shared" si="152"/>
        <v>1</v>
      </c>
      <c r="N1036" s="9"/>
      <c r="O1036" s="9"/>
    </row>
    <row r="1037" spans="1:15" x14ac:dyDescent="0.25">
      <c r="A1037" s="15">
        <v>42724</v>
      </c>
      <c r="B1037" s="13">
        <v>1.2364200000000001</v>
      </c>
      <c r="C1037" s="13">
        <v>1.2717499999999999</v>
      </c>
      <c r="D1037" s="12">
        <f t="shared" si="146"/>
        <v>-6.4229144874999866E-2</v>
      </c>
      <c r="E1037" s="3">
        <f t="shared" si="147"/>
        <v>-13.700000000000934</v>
      </c>
      <c r="F1037" s="3">
        <f t="shared" si="147"/>
        <v>-34.799999999999272</v>
      </c>
      <c r="G1037" s="4">
        <f t="shared" si="144"/>
        <v>0</v>
      </c>
      <c r="H1037" s="4">
        <f t="shared" si="145"/>
        <v>32.028191799998112</v>
      </c>
      <c r="I1037" s="4">
        <f t="shared" si="148"/>
        <v>9328.8299449999959</v>
      </c>
      <c r="J1037" s="9">
        <f t="shared" si="149"/>
        <v>9702.8371903499938</v>
      </c>
      <c r="K1037" s="8" t="str">
        <f t="shared" si="150"/>
        <v/>
      </c>
      <c r="L1037" s="9">
        <f t="shared" si="151"/>
        <v>-374.0072453499979</v>
      </c>
      <c r="M1037" s="9">
        <f t="shared" si="152"/>
        <v>0</v>
      </c>
      <c r="N1037" s="9"/>
      <c r="O1037" s="9"/>
    </row>
    <row r="1038" spans="1:15" x14ac:dyDescent="0.25">
      <c r="A1038" s="15">
        <v>42725</v>
      </c>
      <c r="B1038" s="13">
        <v>1.23505</v>
      </c>
      <c r="C1038" s="13">
        <v>1.26827</v>
      </c>
      <c r="D1038" s="12">
        <f t="shared" si="146"/>
        <v>-6.1026325695000105E-2</v>
      </c>
      <c r="E1038" s="3">
        <f t="shared" si="147"/>
        <v>-69.600000000000776</v>
      </c>
      <c r="F1038" s="3">
        <f t="shared" si="147"/>
        <v>-85.200000000000827</v>
      </c>
      <c r="G1038" s="4">
        <f t="shared" si="144"/>
        <v>0</v>
      </c>
      <c r="H1038" s="4">
        <f t="shared" si="145"/>
        <v>42.355228200000312</v>
      </c>
      <c r="I1038" s="4">
        <f t="shared" si="148"/>
        <v>9371.1851731999959</v>
      </c>
      <c r="J1038" s="9">
        <f t="shared" si="149"/>
        <v>9702.8371903499938</v>
      </c>
      <c r="K1038" s="8" t="str">
        <f t="shared" si="150"/>
        <v/>
      </c>
      <c r="L1038" s="9">
        <f t="shared" si="151"/>
        <v>-331.65201714999785</v>
      </c>
      <c r="M1038" s="9">
        <f t="shared" si="152"/>
        <v>0</v>
      </c>
      <c r="N1038" s="9"/>
      <c r="O1038" s="9"/>
    </row>
    <row r="1039" spans="1:15" x14ac:dyDescent="0.25">
      <c r="A1039" s="15">
        <v>42726</v>
      </c>
      <c r="B1039" s="13">
        <v>1.2280899999999999</v>
      </c>
      <c r="C1039" s="13">
        <v>1.2597499999999999</v>
      </c>
      <c r="D1039" s="12">
        <f t="shared" si="146"/>
        <v>-5.6790802875000157E-2</v>
      </c>
      <c r="E1039" s="3">
        <f t="shared" si="147"/>
        <v>6.2000000000006494</v>
      </c>
      <c r="F1039" s="3">
        <f t="shared" si="147"/>
        <v>12.499999999999734</v>
      </c>
      <c r="G1039" s="4">
        <f t="shared" si="144"/>
        <v>0</v>
      </c>
      <c r="H1039" s="4">
        <f t="shared" si="145"/>
        <v>-10.225356249999003</v>
      </c>
      <c r="I1039" s="4">
        <f t="shared" si="148"/>
        <v>9360.9598169499968</v>
      </c>
      <c r="J1039" s="9">
        <f t="shared" si="149"/>
        <v>9702.8371903499938</v>
      </c>
      <c r="K1039" s="8">
        <f t="shared" si="150"/>
        <v>3.5234784083568171E-2</v>
      </c>
      <c r="L1039" s="9">
        <f t="shared" si="151"/>
        <v>-341.87737339999694</v>
      </c>
      <c r="M1039" s="9">
        <f t="shared" si="152"/>
        <v>1</v>
      </c>
      <c r="N1039" s="9"/>
      <c r="O1039" s="9"/>
    </row>
    <row r="1040" spans="1:15" x14ac:dyDescent="0.25">
      <c r="A1040" s="15">
        <v>42727</v>
      </c>
      <c r="B1040" s="13">
        <v>1.22871</v>
      </c>
      <c r="C1040" s="13">
        <v>1.2609999999999999</v>
      </c>
      <c r="D1040" s="12">
        <f t="shared" si="146"/>
        <v>-5.7813338499999922E-2</v>
      </c>
      <c r="E1040" s="3">
        <f t="shared" si="147"/>
        <v>-6.599999999998829</v>
      </c>
      <c r="F1040" s="3">
        <f t="shared" si="147"/>
        <v>-11.699999999998933</v>
      </c>
      <c r="G1040" s="4">
        <f t="shared" si="144"/>
        <v>0</v>
      </c>
      <c r="H1040" s="4">
        <f t="shared" si="145"/>
        <v>8.7741334499997699</v>
      </c>
      <c r="I1040" s="4">
        <f t="shared" si="148"/>
        <v>9369.7339503999974</v>
      </c>
      <c r="J1040" s="9">
        <f t="shared" si="149"/>
        <v>9702.8371903499938</v>
      </c>
      <c r="K1040" s="8" t="str">
        <f t="shared" si="150"/>
        <v/>
      </c>
      <c r="L1040" s="9">
        <f t="shared" si="151"/>
        <v>-333.10323994999635</v>
      </c>
      <c r="M1040" s="9">
        <f t="shared" si="152"/>
        <v>0</v>
      </c>
      <c r="N1040" s="9"/>
      <c r="O1040" s="9"/>
    </row>
    <row r="1041" spans="1:15" x14ac:dyDescent="0.25">
      <c r="A1041" s="15">
        <v>42730</v>
      </c>
      <c r="B1041" s="13">
        <v>1.2280500000000001</v>
      </c>
      <c r="C1041" s="13">
        <v>1.25983</v>
      </c>
      <c r="D1041" s="12">
        <f t="shared" si="146"/>
        <v>-5.69359251549999E-2</v>
      </c>
      <c r="E1041" s="3">
        <f t="shared" si="147"/>
        <v>-14.400000000001079</v>
      </c>
      <c r="F1041" s="3">
        <f t="shared" si="147"/>
        <v>10.799999999999699</v>
      </c>
      <c r="G1041" s="4">
        <f t="shared" si="144"/>
        <v>0</v>
      </c>
      <c r="H1041" s="4">
        <f t="shared" si="145"/>
        <v>-28.591507800000684</v>
      </c>
      <c r="I1041" s="4">
        <f t="shared" si="148"/>
        <v>9341.1424425999976</v>
      </c>
      <c r="J1041" s="9">
        <f t="shared" si="149"/>
        <v>9702.8371903499938</v>
      </c>
      <c r="K1041" s="8">
        <f t="shared" si="150"/>
        <v>3.7277214968599259E-2</v>
      </c>
      <c r="L1041" s="9">
        <f t="shared" si="151"/>
        <v>-361.69474774999617</v>
      </c>
      <c r="M1041" s="9">
        <f t="shared" si="152"/>
        <v>1</v>
      </c>
      <c r="N1041" s="9"/>
      <c r="O1041" s="9"/>
    </row>
    <row r="1042" spans="1:15" x14ac:dyDescent="0.25">
      <c r="A1042" s="15">
        <v>42731</v>
      </c>
      <c r="B1042" s="13">
        <v>1.22661</v>
      </c>
      <c r="C1042" s="13">
        <v>1.26091</v>
      </c>
      <c r="D1042" s="12">
        <f t="shared" si="146"/>
        <v>-5.9795075934999886E-2</v>
      </c>
      <c r="E1042" s="3">
        <f t="shared" si="147"/>
        <v>-42.299999999999557</v>
      </c>
      <c r="F1042" s="3">
        <f t="shared" si="147"/>
        <v>-40.70000000000018</v>
      </c>
      <c r="G1042" s="4">
        <f t="shared" si="144"/>
        <v>0</v>
      </c>
      <c r="H1042" s="4">
        <f t="shared" si="145"/>
        <v>11.180959950000684</v>
      </c>
      <c r="I1042" s="4">
        <f t="shared" si="148"/>
        <v>9352.3234025499987</v>
      </c>
      <c r="J1042" s="9">
        <f t="shared" si="149"/>
        <v>9702.8371903499938</v>
      </c>
      <c r="K1042" s="8" t="str">
        <f t="shared" si="150"/>
        <v/>
      </c>
      <c r="L1042" s="9">
        <f t="shared" si="151"/>
        <v>-350.51378779999504</v>
      </c>
      <c r="M1042" s="9">
        <f t="shared" si="152"/>
        <v>0</v>
      </c>
      <c r="N1042" s="9"/>
      <c r="O1042" s="9"/>
    </row>
    <row r="1043" spans="1:15" x14ac:dyDescent="0.25">
      <c r="A1043" s="15">
        <v>42732</v>
      </c>
      <c r="B1043" s="13">
        <v>1.22238</v>
      </c>
      <c r="C1043" s="13">
        <v>1.25684</v>
      </c>
      <c r="D1043" s="12">
        <f t="shared" si="146"/>
        <v>-5.8676979940000207E-2</v>
      </c>
      <c r="E1043" s="3">
        <f t="shared" si="147"/>
        <v>33.300000000000551</v>
      </c>
      <c r="F1043" s="3">
        <f t="shared" si="147"/>
        <v>-30.600000000000627</v>
      </c>
      <c r="G1043" s="4">
        <f t="shared" si="144"/>
        <v>0</v>
      </c>
      <c r="H1043" s="4">
        <f t="shared" si="145"/>
        <v>73.509272100001368</v>
      </c>
      <c r="I1043" s="4">
        <f t="shared" si="148"/>
        <v>9425.8326746500006</v>
      </c>
      <c r="J1043" s="9">
        <f t="shared" si="149"/>
        <v>9702.8371903499938</v>
      </c>
      <c r="K1043" s="8" t="str">
        <f t="shared" si="150"/>
        <v/>
      </c>
      <c r="L1043" s="9">
        <f t="shared" si="151"/>
        <v>-277.00451569999314</v>
      </c>
      <c r="M1043" s="9">
        <f t="shared" si="152"/>
        <v>0</v>
      </c>
      <c r="N1043" s="9"/>
      <c r="O1043" s="9"/>
    </row>
    <row r="1044" spans="1:15" x14ac:dyDescent="0.25">
      <c r="A1044" s="15">
        <v>42733</v>
      </c>
      <c r="B1044" s="13">
        <v>1.2257100000000001</v>
      </c>
      <c r="C1044" s="13">
        <v>1.2537799999999999</v>
      </c>
      <c r="D1044" s="12">
        <f t="shared" si="146"/>
        <v>-5.1326052729999683E-2</v>
      </c>
      <c r="E1044" s="3">
        <f t="shared" si="147"/>
        <v>82.799999999998434</v>
      </c>
      <c r="F1044" s="3">
        <f t="shared" si="147"/>
        <v>20.200000000001328</v>
      </c>
      <c r="G1044" s="4">
        <f t="shared" si="144"/>
        <v>0</v>
      </c>
      <c r="H1044" s="4">
        <f t="shared" si="145"/>
        <v>56.256624299996687</v>
      </c>
      <c r="I1044" s="4">
        <f t="shared" si="148"/>
        <v>9482.0892989499971</v>
      </c>
      <c r="J1044" s="9">
        <f t="shared" si="149"/>
        <v>9702.8371903499938</v>
      </c>
      <c r="K1044" s="8" t="str">
        <f t="shared" si="150"/>
        <v/>
      </c>
      <c r="L1044" s="9">
        <f t="shared" si="151"/>
        <v>-220.74789139999666</v>
      </c>
      <c r="M1044" s="9">
        <f t="shared" si="152"/>
        <v>0</v>
      </c>
      <c r="N1044" s="9"/>
      <c r="O1044" s="9"/>
    </row>
    <row r="1045" spans="1:15" x14ac:dyDescent="0.25">
      <c r="A1045" s="15">
        <v>42734</v>
      </c>
      <c r="B1045" s="13">
        <v>1.2339899999999999</v>
      </c>
      <c r="C1045" s="13">
        <v>1.2558</v>
      </c>
      <c r="D1045" s="12">
        <f t="shared" si="146"/>
        <v>-4.5700390300000393E-2</v>
      </c>
      <c r="E1045" s="3">
        <f t="shared" si="147"/>
        <v>-65.499999999998337</v>
      </c>
      <c r="F1045" s="3">
        <f t="shared" si="147"/>
        <v>4.1000000000002146</v>
      </c>
      <c r="G1045" s="4">
        <f t="shared" si="144"/>
        <v>0</v>
      </c>
      <c r="H1045" s="4">
        <f t="shared" si="145"/>
        <v>-70.887516849998619</v>
      </c>
      <c r="I1045" s="4">
        <f t="shared" si="148"/>
        <v>9411.201782099999</v>
      </c>
      <c r="J1045" s="9">
        <f t="shared" si="149"/>
        <v>9702.8371903499938</v>
      </c>
      <c r="K1045" s="8">
        <f t="shared" si="150"/>
        <v>3.0056714600966594E-2</v>
      </c>
      <c r="L1045" s="9">
        <f t="shared" si="151"/>
        <v>-291.63540824999473</v>
      </c>
      <c r="M1045" s="9">
        <f t="shared" si="152"/>
        <v>1</v>
      </c>
      <c r="N1045" s="9"/>
      <c r="O1045" s="9"/>
    </row>
    <row r="1046" spans="1:15" x14ac:dyDescent="0.25">
      <c r="A1046" s="15">
        <v>42737</v>
      </c>
      <c r="B1046" s="13">
        <v>1.2274400000000001</v>
      </c>
      <c r="C1046" s="13">
        <v>1.25621</v>
      </c>
      <c r="D1046" s="12">
        <f t="shared" si="146"/>
        <v>-5.2789141984999954E-2</v>
      </c>
      <c r="E1046" s="3">
        <f t="shared" si="147"/>
        <v>-38.400000000000659</v>
      </c>
      <c r="F1046" s="3">
        <f t="shared" si="147"/>
        <v>10.299999999998644</v>
      </c>
      <c r="G1046" s="4">
        <f t="shared" si="144"/>
        <v>0</v>
      </c>
      <c r="H1046" s="4">
        <f t="shared" si="145"/>
        <v>-51.934493549998876</v>
      </c>
      <c r="I1046" s="4">
        <f t="shared" si="148"/>
        <v>9359.2672885499996</v>
      </c>
      <c r="J1046" s="9">
        <f t="shared" si="149"/>
        <v>9702.8371903499938</v>
      </c>
      <c r="K1046" s="8">
        <f t="shared" si="150"/>
        <v>3.5409220525898677E-2</v>
      </c>
      <c r="L1046" s="9">
        <f t="shared" si="151"/>
        <v>-343.56990179999411</v>
      </c>
      <c r="M1046" s="9">
        <f t="shared" si="152"/>
        <v>1</v>
      </c>
      <c r="N1046" s="9"/>
      <c r="O1046" s="9"/>
    </row>
    <row r="1047" spans="1:15" x14ac:dyDescent="0.25">
      <c r="A1047" s="15">
        <v>42738</v>
      </c>
      <c r="B1047" s="13">
        <v>1.2236</v>
      </c>
      <c r="C1047" s="13">
        <v>1.2572399999999999</v>
      </c>
      <c r="D1047" s="12">
        <f t="shared" si="146"/>
        <v>-5.7982591339999834E-2</v>
      </c>
      <c r="E1047" s="3">
        <f t="shared" si="147"/>
        <v>84.800000000000438</v>
      </c>
      <c r="F1047" s="3">
        <f t="shared" si="147"/>
        <v>4.1000000000002146</v>
      </c>
      <c r="G1047" s="4">
        <f t="shared" si="144"/>
        <v>0</v>
      </c>
      <c r="H1047" s="4">
        <f t="shared" si="145"/>
        <v>79.412483150000156</v>
      </c>
      <c r="I1047" s="4">
        <f t="shared" si="148"/>
        <v>9438.679771699999</v>
      </c>
      <c r="J1047" s="9">
        <f t="shared" si="149"/>
        <v>9702.8371903499938</v>
      </c>
      <c r="K1047" s="8" t="str">
        <f t="shared" si="150"/>
        <v/>
      </c>
      <c r="L1047" s="9">
        <f t="shared" si="151"/>
        <v>-264.15741864999472</v>
      </c>
      <c r="M1047" s="9">
        <f t="shared" si="152"/>
        <v>0</v>
      </c>
      <c r="N1047" s="9"/>
      <c r="O1047" s="9"/>
    </row>
    <row r="1048" spans="1:15" x14ac:dyDescent="0.25">
      <c r="A1048" s="15">
        <v>42739</v>
      </c>
      <c r="B1048" s="13">
        <v>1.2320800000000001</v>
      </c>
      <c r="C1048" s="13">
        <v>1.2576499999999999</v>
      </c>
      <c r="D1048" s="12">
        <f t="shared" si="146"/>
        <v>-5.0041343024999962E-2</v>
      </c>
      <c r="E1048" s="3">
        <f t="shared" si="147"/>
        <v>93.900000000000091</v>
      </c>
      <c r="F1048" s="3">
        <f t="shared" si="147"/>
        <v>-38.899999999999494</v>
      </c>
      <c r="G1048" s="4">
        <f t="shared" si="144"/>
        <v>0</v>
      </c>
      <c r="H1048" s="4">
        <f t="shared" si="145"/>
        <v>145.01570864999943</v>
      </c>
      <c r="I1048" s="4">
        <f t="shared" si="148"/>
        <v>9583.6954803499993</v>
      </c>
      <c r="J1048" s="9">
        <f t="shared" si="149"/>
        <v>9702.8371903499938</v>
      </c>
      <c r="K1048" s="8" t="str">
        <f t="shared" si="150"/>
        <v/>
      </c>
      <c r="L1048" s="9">
        <f t="shared" si="151"/>
        <v>-119.14170999999442</v>
      </c>
      <c r="M1048" s="9">
        <f t="shared" si="152"/>
        <v>0</v>
      </c>
      <c r="N1048" s="9"/>
      <c r="O1048" s="9"/>
    </row>
    <row r="1049" spans="1:15" x14ac:dyDescent="0.25">
      <c r="A1049" s="15">
        <v>42740</v>
      </c>
      <c r="B1049" s="13">
        <v>1.2414700000000001</v>
      </c>
      <c r="C1049" s="13">
        <v>1.25376</v>
      </c>
      <c r="D1049" s="12">
        <f t="shared" si="146"/>
        <v>-3.5539772159999927E-2</v>
      </c>
      <c r="E1049" s="3">
        <f t="shared" si="147"/>
        <v>-134.90000000000003</v>
      </c>
      <c r="F1049" s="3">
        <f t="shared" si="147"/>
        <v>-36.700000000000621</v>
      </c>
      <c r="G1049" s="4">
        <f t="shared" si="144"/>
        <v>0</v>
      </c>
      <c r="H1049" s="4">
        <f t="shared" si="145"/>
        <v>-86.675154049999207</v>
      </c>
      <c r="I1049" s="4">
        <f t="shared" si="148"/>
        <v>9497.0203263000003</v>
      </c>
      <c r="J1049" s="9">
        <f t="shared" si="149"/>
        <v>9702.8371903499938</v>
      </c>
      <c r="K1049" s="8">
        <f t="shared" si="150"/>
        <v>2.1212029019170742E-2</v>
      </c>
      <c r="L1049" s="9">
        <f t="shared" si="151"/>
        <v>-205.81686404999346</v>
      </c>
      <c r="M1049" s="9">
        <f t="shared" si="152"/>
        <v>1</v>
      </c>
      <c r="N1049" s="9"/>
      <c r="O1049" s="9"/>
    </row>
    <row r="1050" spans="1:15" x14ac:dyDescent="0.25">
      <c r="A1050" s="15">
        <v>42741</v>
      </c>
      <c r="B1050" s="13">
        <v>1.2279800000000001</v>
      </c>
      <c r="C1050" s="13">
        <v>1.2500899999999999</v>
      </c>
      <c r="D1050" s="12">
        <f t="shared" si="146"/>
        <v>-4.420728756499992E-2</v>
      </c>
      <c r="E1050" s="3">
        <f t="shared" si="147"/>
        <v>-121.70000000000014</v>
      </c>
      <c r="F1050" s="3">
        <f t="shared" si="147"/>
        <v>-158.3000000000001</v>
      </c>
      <c r="G1050" s="4">
        <f t="shared" si="144"/>
        <v>0</v>
      </c>
      <c r="H1050" s="4">
        <f t="shared" si="145"/>
        <v>86.310711549999994</v>
      </c>
      <c r="I1050" s="4">
        <f t="shared" si="148"/>
        <v>9583.3310378500009</v>
      </c>
      <c r="J1050" s="9">
        <f t="shared" si="149"/>
        <v>9702.8371903499938</v>
      </c>
      <c r="K1050" s="8" t="str">
        <f t="shared" si="150"/>
        <v/>
      </c>
      <c r="L1050" s="9">
        <f t="shared" si="151"/>
        <v>-119.50615249999282</v>
      </c>
      <c r="M1050" s="9">
        <f t="shared" si="152"/>
        <v>0</v>
      </c>
      <c r="N1050" s="9"/>
      <c r="O1050" s="9"/>
    </row>
    <row r="1051" spans="1:15" x14ac:dyDescent="0.25">
      <c r="A1051" s="15">
        <v>42744</v>
      </c>
      <c r="B1051" s="13">
        <v>1.2158100000000001</v>
      </c>
      <c r="C1051" s="13">
        <v>1.2342599999999999</v>
      </c>
      <c r="D1051" s="12">
        <f t="shared" si="146"/>
        <v>-3.557621640999975E-2</v>
      </c>
      <c r="E1051" s="3">
        <f t="shared" si="147"/>
        <v>17.099999999998783</v>
      </c>
      <c r="F1051" s="3">
        <f t="shared" si="147"/>
        <v>38.000000000000256</v>
      </c>
      <c r="G1051" s="4">
        <f t="shared" si="144"/>
        <v>0</v>
      </c>
      <c r="H1051" s="4">
        <f t="shared" si="145"/>
        <v>-32.833083000001551</v>
      </c>
      <c r="I1051" s="4">
        <f t="shared" si="148"/>
        <v>9550.4979548499996</v>
      </c>
      <c r="J1051" s="9">
        <f t="shared" si="149"/>
        <v>9702.8371903499938</v>
      </c>
      <c r="K1051" s="8">
        <f t="shared" si="150"/>
        <v>1.5700483529859088E-2</v>
      </c>
      <c r="L1051" s="9">
        <f t="shared" si="151"/>
        <v>-152.33923549999417</v>
      </c>
      <c r="M1051" s="9">
        <f t="shared" si="152"/>
        <v>1</v>
      </c>
      <c r="N1051" s="9"/>
      <c r="O1051" s="9"/>
    </row>
    <row r="1052" spans="1:15" x14ac:dyDescent="0.25">
      <c r="A1052" s="15">
        <v>42745</v>
      </c>
      <c r="B1052" s="13">
        <v>1.2175199999999999</v>
      </c>
      <c r="C1052" s="13">
        <v>1.2380599999999999</v>
      </c>
      <c r="D1052" s="12">
        <f t="shared" si="146"/>
        <v>-3.8859524709999871E-2</v>
      </c>
      <c r="E1052" s="3">
        <f t="shared" si="147"/>
        <v>33.300000000000551</v>
      </c>
      <c r="F1052" s="3">
        <f t="shared" si="147"/>
        <v>-0.49999999999883471</v>
      </c>
      <c r="G1052" s="4">
        <f t="shared" si="144"/>
        <v>0</v>
      </c>
      <c r="H1052" s="4">
        <f t="shared" si="145"/>
        <v>33.95701424999902</v>
      </c>
      <c r="I1052" s="4">
        <f t="shared" si="148"/>
        <v>9584.4549690999993</v>
      </c>
      <c r="J1052" s="9">
        <f t="shared" si="149"/>
        <v>9702.8371903499938</v>
      </c>
      <c r="K1052" s="8" t="str">
        <f t="shared" si="150"/>
        <v/>
      </c>
      <c r="L1052" s="9">
        <f t="shared" si="151"/>
        <v>-118.38222124999447</v>
      </c>
      <c r="M1052" s="9">
        <f t="shared" si="152"/>
        <v>0</v>
      </c>
      <c r="N1052" s="9"/>
      <c r="O1052" s="9"/>
    </row>
    <row r="1053" spans="1:15" x14ac:dyDescent="0.25">
      <c r="A1053" s="15">
        <v>42746</v>
      </c>
      <c r="B1053" s="13">
        <v>1.22085</v>
      </c>
      <c r="C1053" s="13">
        <v>1.2380100000000001</v>
      </c>
      <c r="D1053" s="12">
        <f t="shared" si="146"/>
        <v>-3.5463823285000196E-2</v>
      </c>
      <c r="E1053" s="3">
        <f t="shared" si="147"/>
        <v>-48.09999999999981</v>
      </c>
      <c r="F1053" s="3">
        <f t="shared" si="147"/>
        <v>-89.700000000001438</v>
      </c>
      <c r="G1053" s="4">
        <f t="shared" si="144"/>
        <v>0</v>
      </c>
      <c r="H1053" s="4">
        <f t="shared" si="145"/>
        <v>69.768356450002088</v>
      </c>
      <c r="I1053" s="4">
        <f t="shared" si="148"/>
        <v>9654.2233255500014</v>
      </c>
      <c r="J1053" s="9">
        <f t="shared" si="149"/>
        <v>9702.8371903499938</v>
      </c>
      <c r="K1053" s="8" t="str">
        <f t="shared" si="150"/>
        <v/>
      </c>
      <c r="L1053" s="9">
        <f t="shared" si="151"/>
        <v>-48.613864799992371</v>
      </c>
      <c r="M1053" s="9">
        <f t="shared" si="152"/>
        <v>0</v>
      </c>
      <c r="N1053" s="9"/>
      <c r="O1053" s="9"/>
    </row>
    <row r="1054" spans="1:15" x14ac:dyDescent="0.25">
      <c r="A1054" s="15">
        <v>42747</v>
      </c>
      <c r="B1054" s="13">
        <v>1.21604</v>
      </c>
      <c r="C1054" s="13">
        <v>1.2290399999999999</v>
      </c>
      <c r="D1054" s="12">
        <f t="shared" si="146"/>
        <v>-2.8486987640000017E-2</v>
      </c>
      <c r="E1054" s="3">
        <f t="shared" si="147"/>
        <v>14.600000000000168</v>
      </c>
      <c r="F1054" s="3">
        <f t="shared" si="147"/>
        <v>12.300000000000644</v>
      </c>
      <c r="G1054" s="4">
        <f t="shared" si="144"/>
        <v>0</v>
      </c>
      <c r="H1054" s="4">
        <f t="shared" si="145"/>
        <v>-1.5625505500006796</v>
      </c>
      <c r="I1054" s="4">
        <f t="shared" si="148"/>
        <v>9652.6607750000003</v>
      </c>
      <c r="J1054" s="9">
        <f t="shared" si="149"/>
        <v>9702.8371903499938</v>
      </c>
      <c r="K1054" s="8">
        <f t="shared" si="150"/>
        <v>5.1713137472714221E-3</v>
      </c>
      <c r="L1054" s="9">
        <f t="shared" si="151"/>
        <v>-50.176415349993476</v>
      </c>
      <c r="M1054" s="9">
        <f t="shared" si="152"/>
        <v>1</v>
      </c>
      <c r="N1054" s="9"/>
      <c r="O1054" s="9"/>
    </row>
    <row r="1055" spans="1:15" x14ac:dyDescent="0.25">
      <c r="A1055" s="15">
        <v>42748</v>
      </c>
      <c r="B1055" s="13">
        <v>1.2175</v>
      </c>
      <c r="C1055" s="13">
        <v>1.23027</v>
      </c>
      <c r="D1055" s="12">
        <f t="shared" si="146"/>
        <v>-2.8643242695000071E-2</v>
      </c>
      <c r="E1055" s="3">
        <f t="shared" si="147"/>
        <v>-133.90000000000012</v>
      </c>
      <c r="F1055" s="3">
        <f t="shared" si="147"/>
        <v>-119.09999999999866</v>
      </c>
      <c r="G1055" s="4">
        <f t="shared" si="144"/>
        <v>0</v>
      </c>
      <c r="H1055" s="4">
        <f t="shared" si="145"/>
        <v>22.600794349998125</v>
      </c>
      <c r="I1055" s="4">
        <f t="shared" si="148"/>
        <v>9675.2615693499993</v>
      </c>
      <c r="J1055" s="9">
        <f t="shared" si="149"/>
        <v>9702.8371903499938</v>
      </c>
      <c r="K1055" s="8" t="str">
        <f t="shared" si="150"/>
        <v/>
      </c>
      <c r="L1055" s="9">
        <f t="shared" si="151"/>
        <v>-27.575620999994499</v>
      </c>
      <c r="M1055" s="9">
        <f t="shared" si="152"/>
        <v>0</v>
      </c>
      <c r="N1055" s="9"/>
      <c r="O1055" s="9"/>
    </row>
    <row r="1056" spans="1:15" x14ac:dyDescent="0.25">
      <c r="A1056" s="15">
        <v>42751</v>
      </c>
      <c r="B1056" s="13">
        <v>1.20411</v>
      </c>
      <c r="C1056" s="13">
        <v>1.2183600000000001</v>
      </c>
      <c r="D1056" s="12">
        <f t="shared" si="146"/>
        <v>-2.6383163260000231E-2</v>
      </c>
      <c r="E1056" s="3">
        <f t="shared" si="147"/>
        <v>371.69999999999925</v>
      </c>
      <c r="F1056" s="3">
        <f t="shared" si="147"/>
        <v>248.29999999999907</v>
      </c>
      <c r="G1056" s="4">
        <f t="shared" si="144"/>
        <v>0</v>
      </c>
      <c r="H1056" s="4">
        <f t="shared" si="145"/>
        <v>45.426723450000452</v>
      </c>
      <c r="I1056" s="4">
        <f t="shared" si="148"/>
        <v>9720.6882927999995</v>
      </c>
      <c r="J1056" s="9">
        <f t="shared" si="149"/>
        <v>9720.6882927999995</v>
      </c>
      <c r="K1056" s="8" t="str">
        <f t="shared" si="150"/>
        <v/>
      </c>
      <c r="L1056" s="9">
        <f t="shared" si="151"/>
        <v>-27.575620999994499</v>
      </c>
      <c r="M1056" s="9" t="str">
        <f t="shared" si="152"/>
        <v/>
      </c>
      <c r="N1056" s="9"/>
      <c r="O1056" s="9"/>
    </row>
    <row r="1057" spans="1:15" x14ac:dyDescent="0.25">
      <c r="A1057" s="15">
        <v>42752</v>
      </c>
      <c r="B1057" s="13">
        <v>1.2412799999999999</v>
      </c>
      <c r="C1057" s="13">
        <v>1.24319</v>
      </c>
      <c r="D1057" s="12">
        <f t="shared" si="146"/>
        <v>-2.1840490915000066E-2</v>
      </c>
      <c r="E1057" s="3">
        <f t="shared" si="147"/>
        <v>-155.39999999999887</v>
      </c>
      <c r="F1057" s="3">
        <f t="shared" si="147"/>
        <v>-82.400000000000247</v>
      </c>
      <c r="G1057" s="4">
        <f t="shared" si="144"/>
        <v>0</v>
      </c>
      <c r="H1057" s="4">
        <f t="shared" si="145"/>
        <v>-47.124051599998538</v>
      </c>
      <c r="I1057" s="4">
        <f t="shared" si="148"/>
        <v>9673.5642412000016</v>
      </c>
      <c r="J1057" s="9">
        <f t="shared" si="149"/>
        <v>9720.6882927999995</v>
      </c>
      <c r="K1057" s="8">
        <f t="shared" si="150"/>
        <v>4.8478101735760504E-3</v>
      </c>
      <c r="L1057" s="9">
        <f t="shared" si="151"/>
        <v>-47.124051599997983</v>
      </c>
      <c r="M1057" s="9">
        <f t="shared" si="152"/>
        <v>1</v>
      </c>
      <c r="N1057" s="9"/>
      <c r="O1057" s="9"/>
    </row>
    <row r="1058" spans="1:15" x14ac:dyDescent="0.25">
      <c r="A1058" s="15">
        <v>42753</v>
      </c>
      <c r="B1058" s="13">
        <v>1.2257400000000001</v>
      </c>
      <c r="C1058" s="13">
        <v>1.23495</v>
      </c>
      <c r="D1058" s="12">
        <f t="shared" si="146"/>
        <v>-2.655289607500011E-2</v>
      </c>
      <c r="E1058" s="3">
        <f t="shared" si="147"/>
        <v>84.400000000000034</v>
      </c>
      <c r="F1058" s="3">
        <f t="shared" si="147"/>
        <v>67.500000000000341</v>
      </c>
      <c r="G1058" s="4">
        <f t="shared" si="144"/>
        <v>0</v>
      </c>
      <c r="H1058" s="4">
        <f t="shared" si="145"/>
        <v>-4.2969237500004169</v>
      </c>
      <c r="I1058" s="4">
        <f t="shared" si="148"/>
        <v>9669.2673174500014</v>
      </c>
      <c r="J1058" s="9">
        <f t="shared" si="149"/>
        <v>9720.6882927999995</v>
      </c>
      <c r="K1058" s="8">
        <f t="shared" si="150"/>
        <v>5.2898492165502908E-3</v>
      </c>
      <c r="L1058" s="9">
        <f t="shared" si="151"/>
        <v>-51.420975349998116</v>
      </c>
      <c r="M1058" s="9">
        <f t="shared" si="152"/>
        <v>1</v>
      </c>
      <c r="N1058" s="9"/>
      <c r="O1058" s="9"/>
    </row>
    <row r="1059" spans="1:15" x14ac:dyDescent="0.25">
      <c r="A1059" s="15">
        <v>42754</v>
      </c>
      <c r="B1059" s="13">
        <v>1.2341800000000001</v>
      </c>
      <c r="C1059" s="13">
        <v>1.2417</v>
      </c>
      <c r="D1059" s="12">
        <f t="shared" si="146"/>
        <v>-2.69825884499999E-2</v>
      </c>
      <c r="E1059" s="3">
        <f t="shared" si="147"/>
        <v>32.299999999998441</v>
      </c>
      <c r="F1059" s="3">
        <f t="shared" si="147"/>
        <v>-25.699999999999612</v>
      </c>
      <c r="G1059" s="4">
        <f t="shared" si="144"/>
        <v>0</v>
      </c>
      <c r="H1059" s="4">
        <f t="shared" si="145"/>
        <v>66.070532449997927</v>
      </c>
      <c r="I1059" s="4">
        <f t="shared" si="148"/>
        <v>9735.3378498999991</v>
      </c>
      <c r="J1059" s="9">
        <f t="shared" si="149"/>
        <v>9735.3378498999991</v>
      </c>
      <c r="K1059" s="8" t="str">
        <f t="shared" si="150"/>
        <v/>
      </c>
      <c r="L1059" s="9">
        <f t="shared" si="151"/>
        <v>-51.420975349998116</v>
      </c>
      <c r="M1059" s="9" t="str">
        <f t="shared" si="152"/>
        <v/>
      </c>
      <c r="N1059" s="9"/>
      <c r="O1059" s="9"/>
    </row>
    <row r="1060" spans="1:15" x14ac:dyDescent="0.25">
      <c r="A1060" s="15">
        <v>42755</v>
      </c>
      <c r="B1060" s="13">
        <v>1.2374099999999999</v>
      </c>
      <c r="C1060" s="13">
        <v>1.2391300000000001</v>
      </c>
      <c r="D1060" s="12">
        <f t="shared" si="146"/>
        <v>-2.0375535205000128E-2</v>
      </c>
      <c r="E1060" s="3">
        <f t="shared" si="147"/>
        <v>157.90000000000194</v>
      </c>
      <c r="F1060" s="3">
        <f t="shared" si="147"/>
        <v>95.199999999999733</v>
      </c>
      <c r="G1060" s="4">
        <f t="shared" si="144"/>
        <v>0</v>
      </c>
      <c r="H1060" s="4">
        <f t="shared" si="145"/>
        <v>32.80448680000228</v>
      </c>
      <c r="I1060" s="4">
        <f t="shared" si="148"/>
        <v>9768.1423367000007</v>
      </c>
      <c r="J1060" s="9">
        <f t="shared" si="149"/>
        <v>9768.1423367000007</v>
      </c>
      <c r="K1060" s="8" t="str">
        <f t="shared" si="150"/>
        <v/>
      </c>
      <c r="L1060" s="9">
        <f t="shared" si="151"/>
        <v>-51.420975349998116</v>
      </c>
      <c r="M1060" s="9" t="str">
        <f t="shared" si="152"/>
        <v/>
      </c>
      <c r="N1060" s="9"/>
      <c r="O1060" s="9"/>
    </row>
    <row r="1061" spans="1:15" x14ac:dyDescent="0.25">
      <c r="A1061" s="15">
        <v>42758</v>
      </c>
      <c r="B1061" s="13">
        <v>1.2532000000000001</v>
      </c>
      <c r="C1061" s="13">
        <v>1.24865</v>
      </c>
      <c r="D1061" s="12">
        <f t="shared" si="146"/>
        <v>-1.7095086524999914E-2</v>
      </c>
      <c r="E1061" s="3">
        <f t="shared" si="147"/>
        <v>-12.600000000000389</v>
      </c>
      <c r="F1061" s="3">
        <f t="shared" si="147"/>
        <v>41.800000000000722</v>
      </c>
      <c r="G1061" s="4">
        <f t="shared" si="144"/>
        <v>0</v>
      </c>
      <c r="H1061" s="4">
        <f t="shared" si="145"/>
        <v>0</v>
      </c>
      <c r="I1061" s="4">
        <f t="shared" si="148"/>
        <v>9768.1423367000007</v>
      </c>
      <c r="J1061" s="9">
        <f t="shared" si="149"/>
        <v>9768.1423367000007</v>
      </c>
      <c r="K1061" s="8" t="str">
        <f t="shared" si="150"/>
        <v/>
      </c>
      <c r="L1061" s="9">
        <f t="shared" si="151"/>
        <v>-51.420975349998116</v>
      </c>
      <c r="M1061" s="9" t="str">
        <f t="shared" si="152"/>
        <v/>
      </c>
      <c r="N1061" s="9"/>
      <c r="O1061" s="9"/>
    </row>
    <row r="1062" spans="1:15" x14ac:dyDescent="0.25">
      <c r="A1062" s="15">
        <v>42759</v>
      </c>
      <c r="B1062" s="13">
        <v>1.2519400000000001</v>
      </c>
      <c r="C1062" s="13">
        <v>1.2528300000000001</v>
      </c>
      <c r="D1062" s="12">
        <f t="shared" si="146"/>
        <v>-2.3847725655000263E-2</v>
      </c>
      <c r="E1062" s="3">
        <f t="shared" si="147"/>
        <v>110.90000000000045</v>
      </c>
      <c r="F1062" s="3">
        <f t="shared" si="147"/>
        <v>93.699999999998781</v>
      </c>
      <c r="G1062" s="4">
        <f t="shared" si="144"/>
        <v>0</v>
      </c>
      <c r="H1062" s="4">
        <f t="shared" si="145"/>
        <v>-12.224470449997952</v>
      </c>
      <c r="I1062" s="4">
        <f t="shared" si="148"/>
        <v>9755.9178662500035</v>
      </c>
      <c r="J1062" s="9">
        <f t="shared" si="149"/>
        <v>9768.1423367000007</v>
      </c>
      <c r="K1062" s="8">
        <f t="shared" si="150"/>
        <v>1.2514631778109964E-3</v>
      </c>
      <c r="L1062" s="9">
        <f t="shared" si="151"/>
        <v>-12.22447044999717</v>
      </c>
      <c r="M1062" s="9">
        <f t="shared" si="152"/>
        <v>0</v>
      </c>
      <c r="N1062" s="9"/>
      <c r="O1062" s="9"/>
    </row>
    <row r="1063" spans="1:15" x14ac:dyDescent="0.25">
      <c r="A1063" s="15">
        <v>42760</v>
      </c>
      <c r="B1063" s="13">
        <v>1.2630300000000001</v>
      </c>
      <c r="C1063" s="13">
        <v>1.2622</v>
      </c>
      <c r="D1063" s="12">
        <f t="shared" si="146"/>
        <v>-2.5070172700000004E-2</v>
      </c>
      <c r="E1063" s="3">
        <f t="shared" si="147"/>
        <v>-38.900000000001711</v>
      </c>
      <c r="F1063" s="3">
        <f t="shared" si="147"/>
        <v>-36.899999999999707</v>
      </c>
      <c r="G1063" s="4">
        <f t="shared" si="144"/>
        <v>0</v>
      </c>
      <c r="H1063" s="4">
        <f t="shared" si="145"/>
        <v>9.587651649997909</v>
      </c>
      <c r="I1063" s="4">
        <f t="shared" si="148"/>
        <v>9765.505517900001</v>
      </c>
      <c r="J1063" s="9">
        <f t="shared" si="149"/>
        <v>9768.1423367000007</v>
      </c>
      <c r="K1063" s="8" t="str">
        <f t="shared" si="150"/>
        <v/>
      </c>
      <c r="L1063" s="9">
        <f t="shared" si="151"/>
        <v>-2.6368187999996735</v>
      </c>
      <c r="M1063" s="9">
        <f t="shared" si="152"/>
        <v>0</v>
      </c>
      <c r="N1063" s="9"/>
      <c r="O1063" s="9"/>
    </row>
    <row r="1064" spans="1:15" x14ac:dyDescent="0.25">
      <c r="A1064" s="15">
        <v>42761</v>
      </c>
      <c r="B1064" s="13">
        <v>1.2591399999999999</v>
      </c>
      <c r="C1064" s="13">
        <v>1.25851</v>
      </c>
      <c r="D1064" s="12">
        <f t="shared" si="146"/>
        <v>-2.4111407534999962E-2</v>
      </c>
      <c r="E1064" s="3">
        <f t="shared" si="147"/>
        <v>-46.69999999999952</v>
      </c>
      <c r="F1064" s="3">
        <f t="shared" si="147"/>
        <v>-51.799999999999628</v>
      </c>
      <c r="G1064" s="4">
        <f t="shared" si="144"/>
        <v>0</v>
      </c>
      <c r="H1064" s="4">
        <f t="shared" si="145"/>
        <v>21.366676299999995</v>
      </c>
      <c r="I1064" s="4">
        <f t="shared" si="148"/>
        <v>9786.8721942000011</v>
      </c>
      <c r="J1064" s="9">
        <f t="shared" si="149"/>
        <v>9786.8721942000011</v>
      </c>
      <c r="K1064" s="8" t="str">
        <f t="shared" si="150"/>
        <v/>
      </c>
      <c r="L1064" s="9">
        <f t="shared" si="151"/>
        <v>-2.6368187999996735</v>
      </c>
      <c r="M1064" s="9" t="str">
        <f t="shared" si="152"/>
        <v/>
      </c>
      <c r="N1064" s="9"/>
      <c r="O1064" s="9"/>
    </row>
    <row r="1065" spans="1:15" x14ac:dyDescent="0.25">
      <c r="A1065" s="15">
        <v>42762</v>
      </c>
      <c r="B1065" s="13">
        <v>1.25447</v>
      </c>
      <c r="C1065" s="13">
        <v>1.2533300000000001</v>
      </c>
      <c r="D1065" s="12">
        <f t="shared" si="146"/>
        <v>-2.1974739905000096E-2</v>
      </c>
      <c r="E1065" s="3">
        <f t="shared" si="147"/>
        <v>-60.700000000000202</v>
      </c>
      <c r="F1065" s="3">
        <f t="shared" si="147"/>
        <v>-108.50000000000026</v>
      </c>
      <c r="G1065" s="4">
        <f t="shared" si="144"/>
        <v>0</v>
      </c>
      <c r="H1065" s="4">
        <f t="shared" si="145"/>
        <v>81.872092250000136</v>
      </c>
      <c r="I1065" s="4">
        <f t="shared" si="148"/>
        <v>9868.7442864500008</v>
      </c>
      <c r="J1065" s="9">
        <f t="shared" si="149"/>
        <v>9868.7442864500008</v>
      </c>
      <c r="K1065" s="8" t="str">
        <f t="shared" si="150"/>
        <v/>
      </c>
      <c r="L1065" s="9">
        <f t="shared" si="151"/>
        <v>-2.6368187999996735</v>
      </c>
      <c r="M1065" s="9" t="str">
        <f t="shared" si="152"/>
        <v/>
      </c>
      <c r="N1065" s="9"/>
      <c r="O1065" s="9"/>
    </row>
    <row r="1066" spans="1:15" x14ac:dyDescent="0.25">
      <c r="A1066" s="15">
        <v>42765</v>
      </c>
      <c r="B1066" s="13">
        <v>1.2484</v>
      </c>
      <c r="C1066" s="13">
        <v>1.24248</v>
      </c>
      <c r="D1066" s="12">
        <f t="shared" si="146"/>
        <v>-1.3787530679999938E-2</v>
      </c>
      <c r="E1066" s="3">
        <f t="shared" si="147"/>
        <v>93.700000000001012</v>
      </c>
      <c r="F1066" s="3">
        <f t="shared" si="147"/>
        <v>14.799999999999258</v>
      </c>
      <c r="G1066" s="4">
        <f t="shared" si="144"/>
        <v>0</v>
      </c>
      <c r="H1066" s="4">
        <f t="shared" si="145"/>
        <v>0</v>
      </c>
      <c r="I1066" s="4">
        <f t="shared" si="148"/>
        <v>9868.7442864500008</v>
      </c>
      <c r="J1066" s="9">
        <f t="shared" si="149"/>
        <v>9868.7442864500008</v>
      </c>
      <c r="K1066" s="8" t="str">
        <f t="shared" si="150"/>
        <v/>
      </c>
      <c r="L1066" s="9">
        <f t="shared" si="151"/>
        <v>-2.6368187999996735</v>
      </c>
      <c r="M1066" s="9" t="str">
        <f t="shared" si="152"/>
        <v/>
      </c>
      <c r="N1066" s="9"/>
      <c r="O1066" s="9"/>
    </row>
    <row r="1067" spans="1:15" x14ac:dyDescent="0.25">
      <c r="A1067" s="15">
        <v>42766</v>
      </c>
      <c r="B1067" s="13">
        <v>1.2577700000000001</v>
      </c>
      <c r="C1067" s="13">
        <v>1.24396</v>
      </c>
      <c r="D1067" s="12">
        <f t="shared" si="146"/>
        <v>-6.3622928599997852E-3</v>
      </c>
      <c r="E1067" s="3">
        <f t="shared" si="147"/>
        <v>79.099999999998616</v>
      </c>
      <c r="F1067" s="3">
        <f t="shared" si="147"/>
        <v>125.30000000000152</v>
      </c>
      <c r="G1067" s="4">
        <f t="shared" si="144"/>
        <v>0</v>
      </c>
      <c r="H1067" s="4">
        <f t="shared" si="145"/>
        <v>0</v>
      </c>
      <c r="I1067" s="4">
        <f t="shared" si="148"/>
        <v>9868.7442864500008</v>
      </c>
      <c r="J1067" s="9">
        <f t="shared" si="149"/>
        <v>9868.7442864500008</v>
      </c>
      <c r="K1067" s="8" t="str">
        <f t="shared" si="150"/>
        <v/>
      </c>
      <c r="L1067" s="9">
        <f t="shared" si="151"/>
        <v>-2.6368187999996735</v>
      </c>
      <c r="M1067" s="9" t="str">
        <f t="shared" si="152"/>
        <v/>
      </c>
      <c r="N1067" s="9"/>
      <c r="O1067" s="9"/>
    </row>
    <row r="1068" spans="1:15" x14ac:dyDescent="0.25">
      <c r="A1068" s="15">
        <v>42767</v>
      </c>
      <c r="B1068" s="13">
        <v>1.2656799999999999</v>
      </c>
      <c r="C1068" s="13">
        <v>1.2564900000000001</v>
      </c>
      <c r="D1068" s="12">
        <f t="shared" si="146"/>
        <v>-1.4917069965000307E-2</v>
      </c>
      <c r="E1068" s="3">
        <f t="shared" si="147"/>
        <v>-133.19999999999999</v>
      </c>
      <c r="F1068" s="3">
        <f t="shared" si="147"/>
        <v>-130.10000000000187</v>
      </c>
      <c r="G1068" s="4">
        <f t="shared" si="144"/>
        <v>0</v>
      </c>
      <c r="H1068" s="4">
        <f t="shared" si="145"/>
        <v>0</v>
      </c>
      <c r="I1068" s="4">
        <f t="shared" si="148"/>
        <v>9868.7442864500008</v>
      </c>
      <c r="J1068" s="9">
        <f t="shared" si="149"/>
        <v>9868.7442864500008</v>
      </c>
      <c r="K1068" s="8" t="str">
        <f t="shared" si="150"/>
        <v/>
      </c>
      <c r="L1068" s="9">
        <f t="shared" si="151"/>
        <v>-2.6368187999996735</v>
      </c>
      <c r="M1068" s="9" t="str">
        <f t="shared" si="152"/>
        <v/>
      </c>
      <c r="N1068" s="9"/>
      <c r="O1068" s="9"/>
    </row>
    <row r="1069" spans="1:15" x14ac:dyDescent="0.25">
      <c r="A1069" s="15">
        <v>42768</v>
      </c>
      <c r="B1069" s="13">
        <v>1.2523599999999999</v>
      </c>
      <c r="C1069" s="13">
        <v>1.2434799999999999</v>
      </c>
      <c r="D1069" s="12">
        <f t="shared" si="146"/>
        <v>-1.1141559179999927E-2</v>
      </c>
      <c r="E1069" s="3">
        <f t="shared" si="147"/>
        <v>-47.099999999999923</v>
      </c>
      <c r="F1069" s="3">
        <f t="shared" si="147"/>
        <v>-44.10000000000025</v>
      </c>
      <c r="G1069" s="4">
        <f t="shared" si="144"/>
        <v>0</v>
      </c>
      <c r="H1069" s="4">
        <f t="shared" si="145"/>
        <v>0</v>
      </c>
      <c r="I1069" s="4">
        <f t="shared" si="148"/>
        <v>9868.7442864500008</v>
      </c>
      <c r="J1069" s="9">
        <f t="shared" si="149"/>
        <v>9868.7442864500008</v>
      </c>
      <c r="K1069" s="8" t="str">
        <f t="shared" si="150"/>
        <v/>
      </c>
      <c r="L1069" s="9">
        <f t="shared" si="151"/>
        <v>-2.6368187999996735</v>
      </c>
      <c r="M1069" s="9" t="str">
        <f t="shared" si="152"/>
        <v/>
      </c>
      <c r="N1069" s="9"/>
      <c r="O1069" s="9"/>
    </row>
    <row r="1070" spans="1:15" x14ac:dyDescent="0.25">
      <c r="A1070" s="15">
        <v>42769</v>
      </c>
      <c r="B1070" s="13">
        <v>1.2476499999999999</v>
      </c>
      <c r="C1070" s="13">
        <v>1.2390699999999999</v>
      </c>
      <c r="D1070" s="12">
        <f t="shared" si="146"/>
        <v>-1.0056693494999935E-2</v>
      </c>
      <c r="E1070" s="3">
        <f t="shared" si="147"/>
        <v>-11.399999999999189</v>
      </c>
      <c r="F1070" s="3">
        <f t="shared" si="147"/>
        <v>-40.399999999998215</v>
      </c>
      <c r="G1070" s="4">
        <f t="shared" si="144"/>
        <v>0</v>
      </c>
      <c r="H1070" s="4">
        <f t="shared" si="145"/>
        <v>0</v>
      </c>
      <c r="I1070" s="4">
        <f t="shared" si="148"/>
        <v>9868.7442864500008</v>
      </c>
      <c r="J1070" s="9">
        <f t="shared" si="149"/>
        <v>9868.7442864500008</v>
      </c>
      <c r="K1070" s="8" t="str">
        <f t="shared" si="150"/>
        <v/>
      </c>
      <c r="L1070" s="9">
        <f t="shared" si="151"/>
        <v>-2.6368187999996735</v>
      </c>
      <c r="M1070" s="9" t="str">
        <f t="shared" si="152"/>
        <v/>
      </c>
      <c r="N1070" s="9"/>
      <c r="O1070" s="9"/>
    </row>
    <row r="1071" spans="1:15" x14ac:dyDescent="0.25">
      <c r="A1071" s="15">
        <v>42772</v>
      </c>
      <c r="B1071" s="13">
        <v>1.24651</v>
      </c>
      <c r="C1071" s="13">
        <v>1.2350300000000001</v>
      </c>
      <c r="D1071" s="12">
        <f t="shared" si="146"/>
        <v>-5.8880183550000798E-3</v>
      </c>
      <c r="E1071" s="3">
        <f t="shared" si="147"/>
        <v>42.400000000000219</v>
      </c>
      <c r="F1071" s="3">
        <f t="shared" si="147"/>
        <v>125.59999999999904</v>
      </c>
      <c r="G1071" s="4">
        <f t="shared" si="144"/>
        <v>0</v>
      </c>
      <c r="H1071" s="4">
        <f t="shared" si="145"/>
        <v>0</v>
      </c>
      <c r="I1071" s="4">
        <f t="shared" si="148"/>
        <v>9868.7442864500008</v>
      </c>
      <c r="J1071" s="9">
        <f t="shared" si="149"/>
        <v>9868.7442864500008</v>
      </c>
      <c r="K1071" s="8" t="str">
        <f t="shared" si="150"/>
        <v/>
      </c>
      <c r="L1071" s="9">
        <f t="shared" si="151"/>
        <v>-2.6368187999996735</v>
      </c>
      <c r="M1071" s="9" t="str">
        <f t="shared" si="152"/>
        <v/>
      </c>
      <c r="N1071" s="9"/>
      <c r="O1071" s="9"/>
    </row>
    <row r="1072" spans="1:15" x14ac:dyDescent="0.25">
      <c r="A1072" s="15">
        <v>42773</v>
      </c>
      <c r="B1072" s="13">
        <v>1.25075</v>
      </c>
      <c r="C1072" s="13">
        <v>1.24759</v>
      </c>
      <c r="D1072" s="12">
        <f t="shared" si="146"/>
        <v>-1.8152216314999858E-2</v>
      </c>
      <c r="E1072" s="3">
        <f t="shared" si="147"/>
        <v>33.499999999999645</v>
      </c>
      <c r="F1072" s="3">
        <f t="shared" si="147"/>
        <v>-3.8999999999989043</v>
      </c>
      <c r="G1072" s="4">
        <f t="shared" si="144"/>
        <v>0</v>
      </c>
      <c r="H1072" s="4">
        <f t="shared" si="145"/>
        <v>0</v>
      </c>
      <c r="I1072" s="4">
        <f t="shared" si="148"/>
        <v>9868.7442864500008</v>
      </c>
      <c r="J1072" s="9">
        <f t="shared" si="149"/>
        <v>9868.7442864500008</v>
      </c>
      <c r="K1072" s="8" t="str">
        <f t="shared" si="150"/>
        <v/>
      </c>
      <c r="L1072" s="9">
        <f t="shared" si="151"/>
        <v>-2.6368187999996735</v>
      </c>
      <c r="M1072" s="9" t="str">
        <f t="shared" si="152"/>
        <v/>
      </c>
      <c r="N1072" s="9"/>
      <c r="O1072" s="9"/>
    </row>
    <row r="1073" spans="1:15" x14ac:dyDescent="0.25">
      <c r="A1073" s="15">
        <v>42774</v>
      </c>
      <c r="B1073" s="13">
        <v>1.2541</v>
      </c>
      <c r="C1073" s="13">
        <v>1.2472000000000001</v>
      </c>
      <c r="D1073" s="12">
        <f t="shared" si="146"/>
        <v>-1.428974520000037E-2</v>
      </c>
      <c r="E1073" s="3">
        <f t="shared" si="147"/>
        <v>-46.800000000000175</v>
      </c>
      <c r="F1073" s="3">
        <f t="shared" si="147"/>
        <v>41.700000000000074</v>
      </c>
      <c r="G1073" s="4">
        <f t="shared" si="144"/>
        <v>0</v>
      </c>
      <c r="H1073" s="4">
        <f t="shared" si="145"/>
        <v>0</v>
      </c>
      <c r="I1073" s="4">
        <f t="shared" si="148"/>
        <v>9868.7442864500008</v>
      </c>
      <c r="J1073" s="9">
        <f t="shared" si="149"/>
        <v>9868.7442864500008</v>
      </c>
      <c r="K1073" s="8" t="str">
        <f t="shared" si="150"/>
        <v/>
      </c>
      <c r="L1073" s="9">
        <f t="shared" si="151"/>
        <v>-2.6368187999996735</v>
      </c>
      <c r="M1073" s="9" t="str">
        <f t="shared" si="152"/>
        <v/>
      </c>
      <c r="N1073" s="9"/>
      <c r="O1073" s="9"/>
    </row>
    <row r="1074" spans="1:15" x14ac:dyDescent="0.25">
      <c r="A1074" s="15">
        <v>42775</v>
      </c>
      <c r="B1074" s="13">
        <v>1.24942</v>
      </c>
      <c r="C1074" s="13">
        <v>1.2513700000000001</v>
      </c>
      <c r="D1074" s="12">
        <f t="shared" si="146"/>
        <v>-2.4449244045000151E-2</v>
      </c>
      <c r="E1074" s="3">
        <f t="shared" si="147"/>
        <v>-10.699999999999044</v>
      </c>
      <c r="F1074" s="3">
        <f t="shared" si="147"/>
        <v>-3.300000000001635</v>
      </c>
      <c r="G1074" s="4">
        <f t="shared" si="144"/>
        <v>0</v>
      </c>
      <c r="H1074" s="4">
        <f t="shared" si="145"/>
        <v>-6.3637059499968949</v>
      </c>
      <c r="I1074" s="4">
        <f t="shared" si="148"/>
        <v>9862.3805805000047</v>
      </c>
      <c r="J1074" s="9">
        <f t="shared" si="149"/>
        <v>9868.7442864500008</v>
      </c>
      <c r="K1074" s="8">
        <f t="shared" si="150"/>
        <v>6.4483441512752648E-4</v>
      </c>
      <c r="L1074" s="9">
        <f t="shared" si="151"/>
        <v>-6.3637059499960742</v>
      </c>
      <c r="M1074" s="9">
        <f t="shared" si="152"/>
        <v>1</v>
      </c>
      <c r="N1074" s="9"/>
      <c r="O1074" s="9"/>
    </row>
    <row r="1075" spans="1:15" x14ac:dyDescent="0.25">
      <c r="A1075" s="15">
        <v>42776</v>
      </c>
      <c r="B1075" s="13">
        <v>1.2483500000000001</v>
      </c>
      <c r="C1075" s="13">
        <v>1.2510399999999999</v>
      </c>
      <c r="D1075" s="12">
        <f t="shared" si="146"/>
        <v>-2.5085614639999809E-2</v>
      </c>
      <c r="E1075" s="3">
        <f t="shared" si="147"/>
        <v>40.399999999998215</v>
      </c>
      <c r="F1075" s="3">
        <f t="shared" si="147"/>
        <v>80.200000000001381</v>
      </c>
      <c r="G1075" s="4">
        <f t="shared" si="144"/>
        <v>0</v>
      </c>
      <c r="H1075" s="4">
        <f t="shared" si="145"/>
        <v>-64.985085700003609</v>
      </c>
      <c r="I1075" s="4">
        <f t="shared" si="148"/>
        <v>9797.395494800001</v>
      </c>
      <c r="J1075" s="9">
        <f t="shared" si="149"/>
        <v>9868.7442864500008</v>
      </c>
      <c r="K1075" s="8">
        <f t="shared" si="150"/>
        <v>7.2297740805751243E-3</v>
      </c>
      <c r="L1075" s="9">
        <f t="shared" si="151"/>
        <v>-71.348791649999839</v>
      </c>
      <c r="M1075" s="9">
        <f t="shared" si="152"/>
        <v>1</v>
      </c>
      <c r="N1075" s="9"/>
      <c r="O1075" s="9"/>
    </row>
    <row r="1076" spans="1:15" x14ac:dyDescent="0.25">
      <c r="A1076" s="15">
        <v>42779</v>
      </c>
      <c r="B1076" s="13">
        <v>1.2523899999999999</v>
      </c>
      <c r="C1076" s="13">
        <v>1.2590600000000001</v>
      </c>
      <c r="D1076" s="12">
        <f t="shared" si="146"/>
        <v>-3.1584123210000259E-2</v>
      </c>
      <c r="E1076" s="3">
        <f t="shared" si="147"/>
        <v>-57.499999999999218</v>
      </c>
      <c r="F1076" s="3">
        <f t="shared" si="147"/>
        <v>-50.099999999999589</v>
      </c>
      <c r="G1076" s="4">
        <f t="shared" si="144"/>
        <v>0</v>
      </c>
      <c r="H1076" s="4">
        <f t="shared" si="145"/>
        <v>8.3328278500002426</v>
      </c>
      <c r="I1076" s="4">
        <f t="shared" si="148"/>
        <v>9805.7283226500003</v>
      </c>
      <c r="J1076" s="9">
        <f t="shared" si="149"/>
        <v>9868.7442864500008</v>
      </c>
      <c r="K1076" s="8" t="str">
        <f t="shared" si="150"/>
        <v/>
      </c>
      <c r="L1076" s="9">
        <f t="shared" si="151"/>
        <v>-63.015963800000463</v>
      </c>
      <c r="M1076" s="9">
        <f t="shared" si="152"/>
        <v>0</v>
      </c>
      <c r="N1076" s="9"/>
      <c r="O1076" s="9"/>
    </row>
    <row r="1077" spans="1:15" x14ac:dyDescent="0.25">
      <c r="A1077" s="15">
        <v>42780</v>
      </c>
      <c r="B1077" s="13">
        <v>1.24664</v>
      </c>
      <c r="C1077" s="13">
        <v>1.2540500000000001</v>
      </c>
      <c r="D1077" s="12">
        <f t="shared" si="146"/>
        <v>-3.0750840425000314E-2</v>
      </c>
      <c r="E1077" s="3">
        <f t="shared" si="147"/>
        <v>-7.5000000000002842</v>
      </c>
      <c r="F1077" s="3">
        <f t="shared" si="147"/>
        <v>-14.900000000002134</v>
      </c>
      <c r="G1077" s="4">
        <f t="shared" si="144"/>
        <v>0</v>
      </c>
      <c r="H1077" s="4">
        <f t="shared" si="145"/>
        <v>12.07902465000252</v>
      </c>
      <c r="I1077" s="4">
        <f t="shared" si="148"/>
        <v>9817.8073473000022</v>
      </c>
      <c r="J1077" s="9">
        <f t="shared" si="149"/>
        <v>9868.7442864500008</v>
      </c>
      <c r="K1077" s="8" t="str">
        <f t="shared" si="150"/>
        <v/>
      </c>
      <c r="L1077" s="9">
        <f t="shared" si="151"/>
        <v>-50.93693914999858</v>
      </c>
      <c r="M1077" s="9">
        <f t="shared" si="152"/>
        <v>0</v>
      </c>
      <c r="N1077" s="9"/>
      <c r="O1077" s="9"/>
    </row>
    <row r="1078" spans="1:15" x14ac:dyDescent="0.25">
      <c r="A1078" s="15">
        <v>42781</v>
      </c>
      <c r="B1078" s="13">
        <v>1.2458899999999999</v>
      </c>
      <c r="C1078" s="13">
        <v>1.2525599999999999</v>
      </c>
      <c r="D1078" s="12">
        <f t="shared" si="146"/>
        <v>-2.9542937959999849E-2</v>
      </c>
      <c r="E1078" s="3">
        <f t="shared" si="147"/>
        <v>29.799999999999827</v>
      </c>
      <c r="F1078" s="3">
        <f t="shared" si="147"/>
        <v>-72.499999999999787</v>
      </c>
      <c r="G1078" s="4">
        <f t="shared" si="144"/>
        <v>0</v>
      </c>
      <c r="H1078" s="4">
        <f t="shared" si="145"/>
        <v>125.06706624999956</v>
      </c>
      <c r="I1078" s="4">
        <f t="shared" si="148"/>
        <v>9942.8744135500019</v>
      </c>
      <c r="J1078" s="9">
        <f t="shared" si="149"/>
        <v>9942.8744135500019</v>
      </c>
      <c r="K1078" s="8" t="str">
        <f t="shared" si="150"/>
        <v/>
      </c>
      <c r="L1078" s="9">
        <f t="shared" si="151"/>
        <v>-50.93693914999858</v>
      </c>
      <c r="M1078" s="9" t="str">
        <f t="shared" si="152"/>
        <v/>
      </c>
      <c r="N1078" s="9"/>
      <c r="O1078" s="9"/>
    </row>
    <row r="1079" spans="1:15" x14ac:dyDescent="0.25">
      <c r="A1079" s="15">
        <v>42782</v>
      </c>
      <c r="B1079" s="13">
        <v>1.2488699999999999</v>
      </c>
      <c r="C1079" s="13">
        <v>1.2453099999999999</v>
      </c>
      <c r="D1079" s="12">
        <f t="shared" si="146"/>
        <v>-1.7036231334999874E-2</v>
      </c>
      <c r="E1079" s="3">
        <f t="shared" si="147"/>
        <v>-81.799999999998533</v>
      </c>
      <c r="F1079" s="3">
        <f t="shared" si="147"/>
        <v>-10.699999999999044</v>
      </c>
      <c r="G1079" s="4">
        <f t="shared" si="144"/>
        <v>0</v>
      </c>
      <c r="H1079" s="4">
        <f t="shared" si="145"/>
        <v>0</v>
      </c>
      <c r="I1079" s="4">
        <f t="shared" si="148"/>
        <v>9942.8744135500019</v>
      </c>
      <c r="J1079" s="9">
        <f t="shared" si="149"/>
        <v>9942.8744135500019</v>
      </c>
      <c r="K1079" s="8" t="str">
        <f t="shared" si="150"/>
        <v/>
      </c>
      <c r="L1079" s="9">
        <f t="shared" si="151"/>
        <v>-50.93693914999858</v>
      </c>
      <c r="M1079" s="9" t="str">
        <f t="shared" si="152"/>
        <v/>
      </c>
      <c r="N1079" s="9"/>
      <c r="O1079" s="9"/>
    </row>
    <row r="1080" spans="1:15" x14ac:dyDescent="0.25">
      <c r="A1080" s="15">
        <v>42783</v>
      </c>
      <c r="B1080" s="13">
        <v>1.2406900000000001</v>
      </c>
      <c r="C1080" s="13">
        <v>1.24424</v>
      </c>
      <c r="D1080" s="12">
        <f t="shared" si="146"/>
        <v>-2.3810220839999952E-2</v>
      </c>
      <c r="E1080" s="3">
        <f t="shared" si="147"/>
        <v>52.799999999999514</v>
      </c>
      <c r="F1080" s="3">
        <f t="shared" si="147"/>
        <v>54.099999999999149</v>
      </c>
      <c r="G1080" s="4">
        <f t="shared" si="144"/>
        <v>0</v>
      </c>
      <c r="H1080" s="4">
        <f t="shared" si="145"/>
        <v>-18.288941849999375</v>
      </c>
      <c r="I1080" s="4">
        <f t="shared" si="148"/>
        <v>9924.585471700002</v>
      </c>
      <c r="J1080" s="9">
        <f t="shared" si="149"/>
        <v>9942.8744135500019</v>
      </c>
      <c r="K1080" s="8">
        <f t="shared" si="150"/>
        <v>1.8394018760888864E-3</v>
      </c>
      <c r="L1080" s="9">
        <f t="shared" si="151"/>
        <v>-18.288941849999901</v>
      </c>
      <c r="M1080" s="9">
        <f t="shared" si="152"/>
        <v>0</v>
      </c>
      <c r="N1080" s="9"/>
      <c r="O1080" s="9"/>
    </row>
    <row r="1081" spans="1:15" x14ac:dyDescent="0.25">
      <c r="A1081" s="15">
        <v>42786</v>
      </c>
      <c r="B1081" s="13">
        <v>1.24597</v>
      </c>
      <c r="C1081" s="13">
        <v>1.2496499999999999</v>
      </c>
      <c r="D1081" s="12">
        <f t="shared" si="146"/>
        <v>-2.5639115024999937E-2</v>
      </c>
      <c r="E1081" s="3">
        <f t="shared" si="147"/>
        <v>13.300000000000534</v>
      </c>
      <c r="F1081" s="3">
        <f t="shared" si="147"/>
        <v>96.700000000000671</v>
      </c>
      <c r="G1081" s="4">
        <f t="shared" si="144"/>
        <v>0</v>
      </c>
      <c r="H1081" s="4">
        <f t="shared" si="145"/>
        <v>-113.76655595000035</v>
      </c>
      <c r="I1081" s="4">
        <f t="shared" si="148"/>
        <v>9810.8189157500019</v>
      </c>
      <c r="J1081" s="9">
        <f t="shared" si="149"/>
        <v>9942.8744135500019</v>
      </c>
      <c r="K1081" s="8">
        <f t="shared" si="150"/>
        <v>1.3281420674491895E-2</v>
      </c>
      <c r="L1081" s="9">
        <f t="shared" si="151"/>
        <v>-132.05549780000001</v>
      </c>
      <c r="M1081" s="9">
        <f t="shared" si="152"/>
        <v>1</v>
      </c>
      <c r="N1081" s="9"/>
      <c r="O1081" s="9"/>
    </row>
    <row r="1082" spans="1:15" x14ac:dyDescent="0.25">
      <c r="A1082" s="15">
        <v>42787</v>
      </c>
      <c r="B1082" s="13">
        <v>1.2473000000000001</v>
      </c>
      <c r="C1082" s="13">
        <v>1.25932</v>
      </c>
      <c r="D1082" s="12">
        <f t="shared" si="146"/>
        <v>-3.7015770620000055E-2</v>
      </c>
      <c r="E1082" s="3">
        <f t="shared" si="147"/>
        <v>-31.100000000001682</v>
      </c>
      <c r="F1082" s="3">
        <f t="shared" si="147"/>
        <v>-21.400000000000308</v>
      </c>
      <c r="G1082" s="4">
        <f t="shared" si="144"/>
        <v>0</v>
      </c>
      <c r="H1082" s="4">
        <f t="shared" si="145"/>
        <v>-2.9797901000012779</v>
      </c>
      <c r="I1082" s="4">
        <f t="shared" si="148"/>
        <v>9807.8391256499999</v>
      </c>
      <c r="J1082" s="9">
        <f t="shared" si="149"/>
        <v>9942.8744135500019</v>
      </c>
      <c r="K1082" s="8">
        <f t="shared" si="150"/>
        <v>1.3581111686976399E-2</v>
      </c>
      <c r="L1082" s="9">
        <f t="shared" si="151"/>
        <v>-135.035287900002</v>
      </c>
      <c r="M1082" s="9">
        <f t="shared" si="152"/>
        <v>1</v>
      </c>
      <c r="N1082" s="9"/>
      <c r="O1082" s="9"/>
    </row>
    <row r="1083" spans="1:15" x14ac:dyDescent="0.25">
      <c r="A1083" s="15">
        <v>42788</v>
      </c>
      <c r="B1083" s="13">
        <v>1.2441899999999999</v>
      </c>
      <c r="C1083" s="13">
        <v>1.25718</v>
      </c>
      <c r="D1083" s="12">
        <f t="shared" si="146"/>
        <v>-3.7313749630000226E-2</v>
      </c>
      <c r="E1083" s="3">
        <f t="shared" si="147"/>
        <v>114.19999999999986</v>
      </c>
      <c r="F1083" s="3">
        <f t="shared" si="147"/>
        <v>60.100000000000705</v>
      </c>
      <c r="G1083" s="4">
        <f t="shared" si="144"/>
        <v>0</v>
      </c>
      <c r="H1083" s="4">
        <f t="shared" si="145"/>
        <v>35.22688714999893</v>
      </c>
      <c r="I1083" s="4">
        <f t="shared" si="148"/>
        <v>9843.0660127999981</v>
      </c>
      <c r="J1083" s="9">
        <f t="shared" si="149"/>
        <v>9942.8744135500019</v>
      </c>
      <c r="K1083" s="8" t="str">
        <f t="shared" si="150"/>
        <v/>
      </c>
      <c r="L1083" s="9">
        <f t="shared" si="151"/>
        <v>-99.808400750003784</v>
      </c>
      <c r="M1083" s="9">
        <f t="shared" si="152"/>
        <v>0</v>
      </c>
      <c r="N1083" s="9"/>
      <c r="O1083" s="9"/>
    </row>
    <row r="1084" spans="1:15" x14ac:dyDescent="0.25">
      <c r="A1084" s="15">
        <v>42789</v>
      </c>
      <c r="B1084" s="13">
        <v>1.2556099999999999</v>
      </c>
      <c r="C1084" s="13">
        <v>1.26319</v>
      </c>
      <c r="D1084" s="12">
        <f t="shared" si="146"/>
        <v>-3.379106091500006E-2</v>
      </c>
      <c r="E1084" s="3">
        <f t="shared" si="147"/>
        <v>-99.999999999997868</v>
      </c>
      <c r="F1084" s="3">
        <f t="shared" si="147"/>
        <v>-82.100000000000506</v>
      </c>
      <c r="G1084" s="4">
        <f t="shared" si="144"/>
        <v>0</v>
      </c>
      <c r="H1084" s="4">
        <f t="shared" si="145"/>
        <v>7.881739850002802</v>
      </c>
      <c r="I1084" s="4">
        <f t="shared" si="148"/>
        <v>9850.9477526500013</v>
      </c>
      <c r="J1084" s="9">
        <f t="shared" si="149"/>
        <v>9942.8744135500019</v>
      </c>
      <c r="K1084" s="8" t="str">
        <f t="shared" si="150"/>
        <v/>
      </c>
      <c r="L1084" s="9">
        <f t="shared" si="151"/>
        <v>-91.92666090000057</v>
      </c>
      <c r="M1084" s="9">
        <f t="shared" si="152"/>
        <v>0</v>
      </c>
      <c r="N1084" s="9"/>
      <c r="O1084" s="9"/>
    </row>
    <row r="1085" spans="1:15" x14ac:dyDescent="0.25">
      <c r="A1085" s="15">
        <v>42790</v>
      </c>
      <c r="B1085" s="13">
        <v>1.2456100000000001</v>
      </c>
      <c r="C1085" s="13">
        <v>1.25498</v>
      </c>
      <c r="D1085" s="12">
        <f t="shared" si="146"/>
        <v>-3.3002886929999864E-2</v>
      </c>
      <c r="E1085" s="3">
        <f t="shared" si="147"/>
        <v>-13.500000000001844</v>
      </c>
      <c r="F1085" s="3">
        <f t="shared" si="147"/>
        <v>4.2000000000008697</v>
      </c>
      <c r="G1085" s="4">
        <f t="shared" si="144"/>
        <v>0</v>
      </c>
      <c r="H1085" s="4">
        <f t="shared" si="145"/>
        <v>-19.018919700002986</v>
      </c>
      <c r="I1085" s="4">
        <f t="shared" si="148"/>
        <v>9831.9288329499977</v>
      </c>
      <c r="J1085" s="9">
        <f t="shared" si="149"/>
        <v>9942.8744135500019</v>
      </c>
      <c r="K1085" s="8">
        <f t="shared" si="150"/>
        <v>1.1158300506019625E-2</v>
      </c>
      <c r="L1085" s="9">
        <f t="shared" si="151"/>
        <v>-110.94558060000418</v>
      </c>
      <c r="M1085" s="9">
        <f t="shared" si="152"/>
        <v>1</v>
      </c>
      <c r="N1085" s="9"/>
      <c r="O1085" s="9"/>
    </row>
    <row r="1086" spans="1:15" x14ac:dyDescent="0.25">
      <c r="A1086" s="15">
        <v>42793</v>
      </c>
      <c r="B1086" s="13">
        <v>1.2442599999999999</v>
      </c>
      <c r="C1086" s="13">
        <v>1.2554000000000001</v>
      </c>
      <c r="D1086" s="12">
        <f t="shared" si="146"/>
        <v>-3.4904778900000322E-2</v>
      </c>
      <c r="E1086" s="3">
        <f t="shared" si="147"/>
        <v>-62.599999999999326</v>
      </c>
      <c r="F1086" s="3">
        <f t="shared" si="147"/>
        <v>-103.99999999999964</v>
      </c>
      <c r="G1086" s="4">
        <f t="shared" si="144"/>
        <v>0</v>
      </c>
      <c r="H1086" s="4">
        <f t="shared" si="145"/>
        <v>74.058964000000216</v>
      </c>
      <c r="I1086" s="4">
        <f t="shared" si="148"/>
        <v>9905.9877969499976</v>
      </c>
      <c r="J1086" s="9">
        <f t="shared" si="149"/>
        <v>9942.8744135500019</v>
      </c>
      <c r="K1086" s="8" t="str">
        <f t="shared" si="150"/>
        <v/>
      </c>
      <c r="L1086" s="9">
        <f t="shared" si="151"/>
        <v>-36.886616600004345</v>
      </c>
      <c r="M1086" s="9">
        <f t="shared" si="152"/>
        <v>0</v>
      </c>
      <c r="N1086" s="9"/>
      <c r="O1086" s="9"/>
    </row>
    <row r="1087" spans="1:15" x14ac:dyDescent="0.25">
      <c r="A1087" s="15">
        <v>42794</v>
      </c>
      <c r="B1087" s="13">
        <v>1.238</v>
      </c>
      <c r="C1087" s="13">
        <v>1.2450000000000001</v>
      </c>
      <c r="D1087" s="12">
        <f t="shared" si="146"/>
        <v>-2.749888250000021E-2</v>
      </c>
      <c r="E1087" s="3">
        <f t="shared" si="147"/>
        <v>-87.800000000000097</v>
      </c>
      <c r="F1087" s="3">
        <f t="shared" si="147"/>
        <v>-48.700000000001523</v>
      </c>
      <c r="G1087" s="4">
        <f t="shared" si="144"/>
        <v>0</v>
      </c>
      <c r="H1087" s="4">
        <f t="shared" si="145"/>
        <v>-23.806812049998094</v>
      </c>
      <c r="I1087" s="4">
        <f t="shared" si="148"/>
        <v>9882.1809849000001</v>
      </c>
      <c r="J1087" s="9">
        <f t="shared" si="149"/>
        <v>9942.8744135500019</v>
      </c>
      <c r="K1087" s="8">
        <f t="shared" si="150"/>
        <v>6.1042135428452937E-3</v>
      </c>
      <c r="L1087" s="9">
        <f t="shared" si="151"/>
        <v>-60.693428650001806</v>
      </c>
      <c r="M1087" s="9">
        <f t="shared" si="152"/>
        <v>1</v>
      </c>
      <c r="N1087" s="9"/>
      <c r="O1087" s="9"/>
    </row>
    <row r="1088" spans="1:15" x14ac:dyDescent="0.25">
      <c r="A1088" s="15">
        <v>42795</v>
      </c>
      <c r="B1088" s="13">
        <v>1.22922</v>
      </c>
      <c r="C1088" s="13">
        <v>1.24013</v>
      </c>
      <c r="D1088" s="12">
        <f t="shared" si="146"/>
        <v>-2.9879563705000001E-2</v>
      </c>
      <c r="E1088" s="3">
        <f t="shared" si="147"/>
        <v>-27.200000000000557</v>
      </c>
      <c r="F1088" s="3">
        <f t="shared" si="147"/>
        <v>26.699999999999502</v>
      </c>
      <c r="G1088" s="4">
        <f t="shared" si="144"/>
        <v>0</v>
      </c>
      <c r="H1088" s="4">
        <f t="shared" si="145"/>
        <v>-62.284560949999907</v>
      </c>
      <c r="I1088" s="4">
        <f t="shared" si="148"/>
        <v>9819.8964239500001</v>
      </c>
      <c r="J1088" s="9">
        <f t="shared" si="149"/>
        <v>9942.8744135500019</v>
      </c>
      <c r="K1088" s="8">
        <f t="shared" si="150"/>
        <v>1.2368454481574198E-2</v>
      </c>
      <c r="L1088" s="9">
        <f t="shared" si="151"/>
        <v>-122.97798960000182</v>
      </c>
      <c r="M1088" s="9">
        <f t="shared" si="152"/>
        <v>1</v>
      </c>
      <c r="N1088" s="9"/>
      <c r="O1088" s="9"/>
    </row>
    <row r="1089" spans="1:15" x14ac:dyDescent="0.25">
      <c r="A1089" s="15">
        <v>42796</v>
      </c>
      <c r="B1089" s="13">
        <v>1.2264999999999999</v>
      </c>
      <c r="C1089" s="13">
        <v>1.2427999999999999</v>
      </c>
      <c r="D1089" s="12">
        <f t="shared" si="146"/>
        <v>-3.6108019800000113E-2</v>
      </c>
      <c r="E1089" s="3">
        <f t="shared" si="147"/>
        <v>26.500000000000412</v>
      </c>
      <c r="F1089" s="3">
        <f t="shared" si="147"/>
        <v>-44.399999999999991</v>
      </c>
      <c r="G1089" s="4">
        <f t="shared" si="144"/>
        <v>0</v>
      </c>
      <c r="H1089" s="4">
        <f t="shared" si="145"/>
        <v>84.842865400000406</v>
      </c>
      <c r="I1089" s="4">
        <f t="shared" si="148"/>
        <v>9904.73928935</v>
      </c>
      <c r="J1089" s="9">
        <f t="shared" si="149"/>
        <v>9942.8744135500019</v>
      </c>
      <c r="K1089" s="8" t="str">
        <f t="shared" si="150"/>
        <v/>
      </c>
      <c r="L1089" s="9">
        <f t="shared" si="151"/>
        <v>-38.135124200001883</v>
      </c>
      <c r="M1089" s="9">
        <f t="shared" si="152"/>
        <v>0</v>
      </c>
      <c r="N1089" s="9"/>
      <c r="O1089" s="9"/>
    </row>
    <row r="1090" spans="1:15" x14ac:dyDescent="0.25">
      <c r="A1090" s="15">
        <v>42797</v>
      </c>
      <c r="B1090" s="13">
        <v>1.22915</v>
      </c>
      <c r="C1090" s="13">
        <v>1.2383599999999999</v>
      </c>
      <c r="D1090" s="12">
        <f t="shared" si="146"/>
        <v>-2.7623733259999783E-2</v>
      </c>
      <c r="E1090" s="3">
        <f t="shared" si="147"/>
        <v>-56.300000000000239</v>
      </c>
      <c r="F1090" s="3">
        <f t="shared" si="147"/>
        <v>-0.19999999999908979</v>
      </c>
      <c r="G1090" s="4">
        <f t="shared" ref="G1090:G1153" si="153">IF(D1090&gt;$T$2,-E1090+1.3140285*F1090,0)</f>
        <v>0</v>
      </c>
      <c r="H1090" s="4">
        <f t="shared" ref="H1090:H1153" si="154">IF(D1090&lt;$T$3,+E1090-1.3140285*F1090,0)</f>
        <v>-56.037194300001431</v>
      </c>
      <c r="I1090" s="4">
        <f t="shared" si="148"/>
        <v>9848.7020950499991</v>
      </c>
      <c r="J1090" s="9">
        <f t="shared" si="149"/>
        <v>9942.8744135500019</v>
      </c>
      <c r="K1090" s="8">
        <f t="shared" si="150"/>
        <v>9.4713374204612455E-3</v>
      </c>
      <c r="L1090" s="9">
        <f t="shared" si="151"/>
        <v>-94.172318500002802</v>
      </c>
      <c r="M1090" s="9">
        <f t="shared" si="152"/>
        <v>1</v>
      </c>
      <c r="N1090" s="9"/>
      <c r="O1090" s="9"/>
    </row>
    <row r="1091" spans="1:15" x14ac:dyDescent="0.25">
      <c r="A1091" s="15">
        <v>42800</v>
      </c>
      <c r="B1091" s="13">
        <v>1.2235199999999999</v>
      </c>
      <c r="C1091" s="13">
        <v>1.23834</v>
      </c>
      <c r="D1091" s="12">
        <f t="shared" ref="D1091:D1154" si="155">B1091-(-0.3704666+1.3140285*C1091)</f>
        <v>-3.3227452690000048E-2</v>
      </c>
      <c r="E1091" s="3">
        <f t="shared" ref="E1091:F1154" si="156">(B1092-B1091)*10000</f>
        <v>-36.799999999999059</v>
      </c>
      <c r="F1091" s="3">
        <f t="shared" si="156"/>
        <v>-24.200000000000887</v>
      </c>
      <c r="G1091" s="4">
        <f t="shared" si="153"/>
        <v>0</v>
      </c>
      <c r="H1091" s="4">
        <f t="shared" si="154"/>
        <v>-5.0005102999978917</v>
      </c>
      <c r="I1091" s="4">
        <f t="shared" si="148"/>
        <v>9843.7015847500006</v>
      </c>
      <c r="J1091" s="9">
        <f t="shared" si="149"/>
        <v>9942.8744135500019</v>
      </c>
      <c r="K1091" s="8">
        <f t="shared" si="150"/>
        <v>9.9742614333788726E-3</v>
      </c>
      <c r="L1091" s="9">
        <f t="shared" si="151"/>
        <v>-99.172828800001298</v>
      </c>
      <c r="M1091" s="9">
        <f t="shared" si="152"/>
        <v>1</v>
      </c>
      <c r="N1091" s="9"/>
      <c r="O1091" s="9"/>
    </row>
    <row r="1092" spans="1:15" x14ac:dyDescent="0.25">
      <c r="A1092" s="15">
        <v>42801</v>
      </c>
      <c r="B1092" s="13">
        <v>1.21984</v>
      </c>
      <c r="C1092" s="13">
        <v>1.2359199999999999</v>
      </c>
      <c r="D1092" s="12">
        <f t="shared" si="155"/>
        <v>-3.3727503719999774E-2</v>
      </c>
      <c r="E1092" s="3">
        <f t="shared" si="156"/>
        <v>-33.400000000001207</v>
      </c>
      <c r="F1092" s="3">
        <f t="shared" si="156"/>
        <v>-15.199999999999658</v>
      </c>
      <c r="G1092" s="4">
        <f t="shared" si="153"/>
        <v>0</v>
      </c>
      <c r="H1092" s="4">
        <f t="shared" si="154"/>
        <v>-13.426766800001655</v>
      </c>
      <c r="I1092" s="4">
        <f t="shared" ref="I1092:I1155" si="157">G1092+H1092+I1091</f>
        <v>9830.2748179499995</v>
      </c>
      <c r="J1092" s="9">
        <f t="shared" ref="J1092:J1155" si="158">MAX(I1092,J1091)</f>
        <v>9942.8744135500019</v>
      </c>
      <c r="K1092" s="8">
        <f t="shared" ref="K1092:K1155" si="159">IF(I1092 &lt; I1091, 1-I1092/J1092,"")</f>
        <v>1.1324652300400473E-2</v>
      </c>
      <c r="L1092" s="9">
        <f t="shared" ref="L1092:L1155" si="160">IF(J1092=I1092,L1091,I1092-J1092)</f>
        <v>-112.59959560000243</v>
      </c>
      <c r="M1092" s="9">
        <f t="shared" si="152"/>
        <v>1</v>
      </c>
      <c r="N1092" s="9"/>
      <c r="O1092" s="9"/>
    </row>
    <row r="1093" spans="1:15" x14ac:dyDescent="0.25">
      <c r="A1093" s="15">
        <v>42802</v>
      </c>
      <c r="B1093" s="13">
        <v>1.2164999999999999</v>
      </c>
      <c r="C1093" s="13">
        <v>1.2343999999999999</v>
      </c>
      <c r="D1093" s="12">
        <f t="shared" si="155"/>
        <v>-3.5070180399999984E-2</v>
      </c>
      <c r="E1093" s="3">
        <f t="shared" si="156"/>
        <v>-0.79999999999857963</v>
      </c>
      <c r="F1093" s="3">
        <f t="shared" si="156"/>
        <v>-35.899999999999821</v>
      </c>
      <c r="G1093" s="4">
        <f t="shared" si="153"/>
        <v>0</v>
      </c>
      <c r="H1093" s="4">
        <f t="shared" si="154"/>
        <v>46.37362315000118</v>
      </c>
      <c r="I1093" s="4">
        <f t="shared" si="157"/>
        <v>9876.6484411000001</v>
      </c>
      <c r="J1093" s="9">
        <f t="shared" si="158"/>
        <v>9942.8744135500019</v>
      </c>
      <c r="K1093" s="8" t="str">
        <f t="shared" si="159"/>
        <v/>
      </c>
      <c r="L1093" s="9">
        <f t="shared" si="160"/>
        <v>-66.225972450001791</v>
      </c>
      <c r="M1093" s="9">
        <f t="shared" si="152"/>
        <v>0</v>
      </c>
      <c r="N1093" s="9"/>
      <c r="O1093" s="9"/>
    </row>
    <row r="1094" spans="1:15" x14ac:dyDescent="0.25">
      <c r="A1094" s="15">
        <v>42803</v>
      </c>
      <c r="B1094" s="13">
        <v>1.2164200000000001</v>
      </c>
      <c r="C1094" s="13">
        <v>1.23081</v>
      </c>
      <c r="D1094" s="12">
        <f t="shared" si="155"/>
        <v>-3.0432818084999758E-2</v>
      </c>
      <c r="E1094" s="3">
        <f t="shared" si="156"/>
        <v>-0.59999999999948983</v>
      </c>
      <c r="F1094" s="3">
        <f t="shared" si="156"/>
        <v>-21.599999999999397</v>
      </c>
      <c r="G1094" s="4">
        <f t="shared" si="153"/>
        <v>0</v>
      </c>
      <c r="H1094" s="4">
        <f t="shared" si="154"/>
        <v>27.783015599999718</v>
      </c>
      <c r="I1094" s="4">
        <f t="shared" si="157"/>
        <v>9904.4314567000001</v>
      </c>
      <c r="J1094" s="9">
        <f t="shared" si="158"/>
        <v>9942.8744135500019</v>
      </c>
      <c r="K1094" s="8" t="str">
        <f t="shared" si="159"/>
        <v/>
      </c>
      <c r="L1094" s="9">
        <f t="shared" si="160"/>
        <v>-38.442956850001792</v>
      </c>
      <c r="M1094" s="9">
        <f t="shared" ref="M1094:M1157" si="161">IF(L1094&lt;L1093,1,IF(L1094=L1093,"",0))</f>
        <v>0</v>
      </c>
      <c r="N1094" s="9"/>
      <c r="O1094" s="9"/>
    </row>
    <row r="1095" spans="1:15" x14ac:dyDescent="0.25">
      <c r="A1095" s="15">
        <v>42804</v>
      </c>
      <c r="B1095" s="13">
        <v>1.2163600000000001</v>
      </c>
      <c r="C1095" s="13">
        <v>1.22865</v>
      </c>
      <c r="D1095" s="12">
        <f t="shared" si="155"/>
        <v>-2.765451652499995E-2</v>
      </c>
      <c r="E1095" s="3">
        <f t="shared" si="156"/>
        <v>54.199999999999804</v>
      </c>
      <c r="F1095" s="3">
        <f t="shared" si="156"/>
        <v>20.000000000000018</v>
      </c>
      <c r="G1095" s="4">
        <f t="shared" si="153"/>
        <v>0</v>
      </c>
      <c r="H1095" s="4">
        <f t="shared" si="154"/>
        <v>27.919429999999778</v>
      </c>
      <c r="I1095" s="4">
        <f t="shared" si="157"/>
        <v>9932.3508867</v>
      </c>
      <c r="J1095" s="9">
        <f t="shared" si="158"/>
        <v>9942.8744135500019</v>
      </c>
      <c r="K1095" s="8" t="str">
        <f t="shared" si="159"/>
        <v/>
      </c>
      <c r="L1095" s="9">
        <f t="shared" si="160"/>
        <v>-10.523526850001872</v>
      </c>
      <c r="M1095" s="9">
        <f t="shared" si="161"/>
        <v>0</v>
      </c>
      <c r="N1095" s="9"/>
      <c r="O1095" s="9"/>
    </row>
    <row r="1096" spans="1:15" x14ac:dyDescent="0.25">
      <c r="A1096" s="15">
        <v>42806.958333333336</v>
      </c>
      <c r="B1096" s="13">
        <v>1.2217800000000001</v>
      </c>
      <c r="C1096" s="13">
        <v>1.23065</v>
      </c>
      <c r="D1096" s="12">
        <f t="shared" si="155"/>
        <v>-2.4862573524999876E-2</v>
      </c>
      <c r="E1096" s="3">
        <f t="shared" si="156"/>
        <v>-69.100000000001941</v>
      </c>
      <c r="F1096" s="3">
        <f t="shared" si="156"/>
        <v>-33.300000000000551</v>
      </c>
      <c r="G1096" s="4">
        <f t="shared" si="153"/>
        <v>0</v>
      </c>
      <c r="H1096" s="4">
        <f t="shared" si="154"/>
        <v>-25.342850950001214</v>
      </c>
      <c r="I1096" s="4">
        <f t="shared" si="157"/>
        <v>9907.0080357499992</v>
      </c>
      <c r="J1096" s="9">
        <f t="shared" si="158"/>
        <v>9942.8744135500019</v>
      </c>
      <c r="K1096" s="8">
        <f t="shared" si="159"/>
        <v>3.6072443750395644E-3</v>
      </c>
      <c r="L1096" s="9">
        <f t="shared" si="160"/>
        <v>-35.866377800002738</v>
      </c>
      <c r="M1096" s="9">
        <f t="shared" si="161"/>
        <v>1</v>
      </c>
      <c r="N1096" s="9"/>
      <c r="O1096" s="9"/>
    </row>
    <row r="1097" spans="1:15" x14ac:dyDescent="0.25">
      <c r="A1097" s="15">
        <v>42807.958333333336</v>
      </c>
      <c r="B1097" s="13">
        <v>1.2148699999999999</v>
      </c>
      <c r="C1097" s="13">
        <v>1.22732</v>
      </c>
      <c r="D1097" s="12">
        <f t="shared" si="155"/>
        <v>-2.7396858619999964E-2</v>
      </c>
      <c r="E1097" s="3">
        <f t="shared" si="156"/>
        <v>142.40000000000032</v>
      </c>
      <c r="F1097" s="3">
        <f t="shared" si="156"/>
        <v>19.200000000001438</v>
      </c>
      <c r="G1097" s="4">
        <f t="shared" si="153"/>
        <v>0</v>
      </c>
      <c r="H1097" s="4">
        <f t="shared" si="154"/>
        <v>117.17065279999844</v>
      </c>
      <c r="I1097" s="4">
        <f t="shared" si="157"/>
        <v>10024.178688549997</v>
      </c>
      <c r="J1097" s="9">
        <f t="shared" si="158"/>
        <v>10024.178688549997</v>
      </c>
      <c r="K1097" s="8" t="str">
        <f t="shared" si="159"/>
        <v/>
      </c>
      <c r="L1097" s="9">
        <f t="shared" si="160"/>
        <v>-35.866377800002738</v>
      </c>
      <c r="M1097" s="9" t="str">
        <f t="shared" si="161"/>
        <v/>
      </c>
      <c r="N1097" s="9"/>
      <c r="O1097" s="9"/>
    </row>
    <row r="1098" spans="1:15" x14ac:dyDescent="0.25">
      <c r="A1098" s="15">
        <v>42808.958333333336</v>
      </c>
      <c r="B1098" s="13">
        <v>1.2291099999999999</v>
      </c>
      <c r="C1098" s="13">
        <v>1.2292400000000001</v>
      </c>
      <c r="D1098" s="12">
        <f t="shared" si="155"/>
        <v>-1.5679793340000359E-2</v>
      </c>
      <c r="E1098" s="3">
        <f t="shared" si="156"/>
        <v>67.500000000000341</v>
      </c>
      <c r="F1098" s="3">
        <f t="shared" si="156"/>
        <v>23.799999999998267</v>
      </c>
      <c r="G1098" s="4">
        <f t="shared" si="153"/>
        <v>0</v>
      </c>
      <c r="H1098" s="4">
        <f t="shared" si="154"/>
        <v>0</v>
      </c>
      <c r="I1098" s="4">
        <f t="shared" si="157"/>
        <v>10024.178688549997</v>
      </c>
      <c r="J1098" s="9">
        <f t="shared" si="158"/>
        <v>10024.178688549997</v>
      </c>
      <c r="K1098" s="8" t="str">
        <f t="shared" si="159"/>
        <v/>
      </c>
      <c r="L1098" s="9">
        <f t="shared" si="160"/>
        <v>-35.866377800002738</v>
      </c>
      <c r="M1098" s="9" t="str">
        <f t="shared" si="161"/>
        <v/>
      </c>
      <c r="N1098" s="9"/>
      <c r="O1098" s="9"/>
    </row>
    <row r="1099" spans="1:15" x14ac:dyDescent="0.25">
      <c r="A1099" s="15">
        <v>42809.958333333336</v>
      </c>
      <c r="B1099" s="13">
        <v>1.23586</v>
      </c>
      <c r="C1099" s="13">
        <v>1.2316199999999999</v>
      </c>
      <c r="D1099" s="12">
        <f t="shared" si="155"/>
        <v>-1.2057181170000097E-2</v>
      </c>
      <c r="E1099" s="3">
        <f t="shared" si="156"/>
        <v>35.899999999999821</v>
      </c>
      <c r="F1099" s="3">
        <f t="shared" si="156"/>
        <v>58.800000000001077</v>
      </c>
      <c r="G1099" s="4">
        <f t="shared" si="153"/>
        <v>0</v>
      </c>
      <c r="H1099" s="4">
        <f t="shared" si="154"/>
        <v>0</v>
      </c>
      <c r="I1099" s="4">
        <f t="shared" si="157"/>
        <v>10024.178688549997</v>
      </c>
      <c r="J1099" s="9">
        <f t="shared" si="158"/>
        <v>10024.178688549997</v>
      </c>
      <c r="K1099" s="8" t="str">
        <f t="shared" si="159"/>
        <v/>
      </c>
      <c r="L1099" s="9">
        <f t="shared" si="160"/>
        <v>-35.866377800002738</v>
      </c>
      <c r="M1099" s="9" t="str">
        <f t="shared" si="161"/>
        <v/>
      </c>
      <c r="N1099" s="9"/>
      <c r="O1099" s="9"/>
    </row>
    <row r="1100" spans="1:15" x14ac:dyDescent="0.25">
      <c r="A1100" s="15">
        <v>42810.958333333336</v>
      </c>
      <c r="B1100" s="13">
        <v>1.2394499999999999</v>
      </c>
      <c r="C1100" s="13">
        <v>1.2375</v>
      </c>
      <c r="D1100" s="12">
        <f t="shared" si="155"/>
        <v>-1.619366875000039E-2</v>
      </c>
      <c r="E1100" s="3">
        <f t="shared" si="156"/>
        <v>-36.699999999998397</v>
      </c>
      <c r="F1100" s="3">
        <f t="shared" si="156"/>
        <v>-35.499999999999417</v>
      </c>
      <c r="G1100" s="4">
        <f t="shared" si="153"/>
        <v>0</v>
      </c>
      <c r="H1100" s="4">
        <f t="shared" si="154"/>
        <v>0</v>
      </c>
      <c r="I1100" s="4">
        <f t="shared" si="157"/>
        <v>10024.178688549997</v>
      </c>
      <c r="J1100" s="9">
        <f t="shared" si="158"/>
        <v>10024.178688549997</v>
      </c>
      <c r="K1100" s="8" t="str">
        <f t="shared" si="159"/>
        <v/>
      </c>
      <c r="L1100" s="9">
        <f t="shared" si="160"/>
        <v>-35.866377800002738</v>
      </c>
      <c r="M1100" s="9" t="str">
        <f t="shared" si="161"/>
        <v/>
      </c>
      <c r="N1100" s="9"/>
      <c r="O1100" s="9"/>
    </row>
    <row r="1101" spans="1:15" x14ac:dyDescent="0.25">
      <c r="A1101" s="15">
        <v>42813.958333333336</v>
      </c>
      <c r="B1101" s="13">
        <v>1.2357800000000001</v>
      </c>
      <c r="C1101" s="13">
        <v>1.2339500000000001</v>
      </c>
      <c r="D1101" s="12">
        <f t="shared" si="155"/>
        <v>-1.5198867575000108E-2</v>
      </c>
      <c r="E1101" s="3">
        <f t="shared" si="156"/>
        <v>119.09999999999866</v>
      </c>
      <c r="F1101" s="3">
        <f t="shared" si="156"/>
        <v>60.699999999997978</v>
      </c>
      <c r="G1101" s="4">
        <f t="shared" si="153"/>
        <v>0</v>
      </c>
      <c r="H1101" s="4">
        <f t="shared" si="154"/>
        <v>0</v>
      </c>
      <c r="I1101" s="4">
        <f t="shared" si="157"/>
        <v>10024.178688549997</v>
      </c>
      <c r="J1101" s="9">
        <f t="shared" si="158"/>
        <v>10024.178688549997</v>
      </c>
      <c r="K1101" s="8" t="str">
        <f t="shared" si="159"/>
        <v/>
      </c>
      <c r="L1101" s="9">
        <f t="shared" si="160"/>
        <v>-35.866377800002738</v>
      </c>
      <c r="M1101" s="9" t="str">
        <f t="shared" si="161"/>
        <v/>
      </c>
      <c r="N1101" s="9"/>
      <c r="O1101" s="9"/>
    </row>
    <row r="1102" spans="1:15" x14ac:dyDescent="0.25">
      <c r="A1102" s="15">
        <v>42814.958333333336</v>
      </c>
      <c r="B1102" s="13">
        <v>1.24769</v>
      </c>
      <c r="C1102" s="13">
        <v>1.2400199999999999</v>
      </c>
      <c r="D1102" s="12">
        <f t="shared" si="155"/>
        <v>-1.1265020569999784E-2</v>
      </c>
      <c r="E1102" s="3">
        <f t="shared" si="156"/>
        <v>6.0999999999999943</v>
      </c>
      <c r="F1102" s="3">
        <f t="shared" si="156"/>
        <v>-25.199999999998557</v>
      </c>
      <c r="G1102" s="4">
        <f t="shared" si="153"/>
        <v>0</v>
      </c>
      <c r="H1102" s="4">
        <f t="shared" si="154"/>
        <v>0</v>
      </c>
      <c r="I1102" s="4">
        <f t="shared" si="157"/>
        <v>10024.178688549997</v>
      </c>
      <c r="J1102" s="9">
        <f t="shared" si="158"/>
        <v>10024.178688549997</v>
      </c>
      <c r="K1102" s="8" t="str">
        <f t="shared" si="159"/>
        <v/>
      </c>
      <c r="L1102" s="9">
        <f t="shared" si="160"/>
        <v>-35.866377800002738</v>
      </c>
      <c r="M1102" s="9" t="str">
        <f t="shared" si="161"/>
        <v/>
      </c>
      <c r="N1102" s="9"/>
      <c r="O1102" s="9"/>
    </row>
    <row r="1103" spans="1:15" x14ac:dyDescent="0.25">
      <c r="A1103" s="15">
        <v>42815.958333333336</v>
      </c>
      <c r="B1103" s="13">
        <v>1.2483</v>
      </c>
      <c r="C1103" s="13">
        <v>1.2375</v>
      </c>
      <c r="D1103" s="12">
        <f t="shared" si="155"/>
        <v>-7.343668750000365E-3</v>
      </c>
      <c r="E1103" s="3">
        <f t="shared" si="156"/>
        <v>36.899999999999707</v>
      </c>
      <c r="F1103" s="3">
        <f t="shared" si="156"/>
        <v>62.499999999998664</v>
      </c>
      <c r="G1103" s="4">
        <f t="shared" si="153"/>
        <v>0</v>
      </c>
      <c r="H1103" s="4">
        <f t="shared" si="154"/>
        <v>0</v>
      </c>
      <c r="I1103" s="4">
        <f t="shared" si="157"/>
        <v>10024.178688549997</v>
      </c>
      <c r="J1103" s="9">
        <f t="shared" si="158"/>
        <v>10024.178688549997</v>
      </c>
      <c r="K1103" s="8" t="str">
        <f t="shared" si="159"/>
        <v/>
      </c>
      <c r="L1103" s="9">
        <f t="shared" si="160"/>
        <v>-35.866377800002738</v>
      </c>
      <c r="M1103" s="9" t="str">
        <f t="shared" si="161"/>
        <v/>
      </c>
      <c r="N1103" s="9"/>
      <c r="O1103" s="9"/>
    </row>
    <row r="1104" spans="1:15" x14ac:dyDescent="0.25">
      <c r="A1104" s="15">
        <v>42816.958333333336</v>
      </c>
      <c r="B1104" s="13">
        <v>1.2519899999999999</v>
      </c>
      <c r="C1104" s="13">
        <v>1.2437499999999999</v>
      </c>
      <c r="D1104" s="12">
        <f t="shared" si="155"/>
        <v>-1.1866346874999989E-2</v>
      </c>
      <c r="E1104" s="3">
        <f t="shared" si="156"/>
        <v>-48.899999999998386</v>
      </c>
      <c r="F1104" s="3">
        <f t="shared" si="156"/>
        <v>-75.799999999999201</v>
      </c>
      <c r="G1104" s="4">
        <f t="shared" si="153"/>
        <v>0</v>
      </c>
      <c r="H1104" s="4">
        <f t="shared" si="154"/>
        <v>0</v>
      </c>
      <c r="I1104" s="4">
        <f t="shared" si="157"/>
        <v>10024.178688549997</v>
      </c>
      <c r="J1104" s="9">
        <f t="shared" si="158"/>
        <v>10024.178688549997</v>
      </c>
      <c r="K1104" s="8" t="str">
        <f t="shared" si="159"/>
        <v/>
      </c>
      <c r="L1104" s="9">
        <f t="shared" si="160"/>
        <v>-35.866377800002738</v>
      </c>
      <c r="M1104" s="9" t="str">
        <f t="shared" si="161"/>
        <v/>
      </c>
      <c r="N1104" s="9"/>
      <c r="O1104" s="9"/>
    </row>
    <row r="1105" spans="1:15" x14ac:dyDescent="0.25">
      <c r="A1105" s="15">
        <v>42817.958333333336</v>
      </c>
      <c r="B1105" s="13">
        <v>1.2471000000000001</v>
      </c>
      <c r="C1105" s="13">
        <v>1.23617</v>
      </c>
      <c r="D1105" s="12">
        <f t="shared" si="155"/>
        <v>-6.7960108450000334E-3</v>
      </c>
      <c r="E1105" s="3">
        <f t="shared" si="156"/>
        <v>86.199999999998496</v>
      </c>
      <c r="F1105" s="3">
        <f t="shared" si="156"/>
        <v>13.700000000000934</v>
      </c>
      <c r="G1105" s="4">
        <f t="shared" si="153"/>
        <v>0</v>
      </c>
      <c r="H1105" s="4">
        <f t="shared" si="154"/>
        <v>0</v>
      </c>
      <c r="I1105" s="4">
        <f t="shared" si="157"/>
        <v>10024.178688549997</v>
      </c>
      <c r="J1105" s="9">
        <f t="shared" si="158"/>
        <v>10024.178688549997</v>
      </c>
      <c r="K1105" s="8" t="str">
        <f t="shared" si="159"/>
        <v/>
      </c>
      <c r="L1105" s="9">
        <f t="shared" si="160"/>
        <v>-35.866377800002738</v>
      </c>
      <c r="M1105" s="9" t="str">
        <f t="shared" si="161"/>
        <v/>
      </c>
      <c r="N1105" s="9"/>
      <c r="O1105" s="9"/>
    </row>
    <row r="1106" spans="1:15" x14ac:dyDescent="0.25">
      <c r="A1106" s="15">
        <v>42820.958333333336</v>
      </c>
      <c r="B1106" s="13">
        <v>1.2557199999999999</v>
      </c>
      <c r="C1106" s="13">
        <v>1.2375400000000001</v>
      </c>
      <c r="D1106" s="12">
        <f t="shared" si="155"/>
        <v>2.3770109999654565E-5</v>
      </c>
      <c r="E1106" s="3">
        <f t="shared" si="156"/>
        <v>-109.90000000000055</v>
      </c>
      <c r="F1106" s="3">
        <f t="shared" si="156"/>
        <v>-23.900000000001143</v>
      </c>
      <c r="G1106" s="4">
        <f t="shared" si="153"/>
        <v>0</v>
      </c>
      <c r="H1106" s="4">
        <f t="shared" si="154"/>
        <v>0</v>
      </c>
      <c r="I1106" s="4">
        <f t="shared" si="157"/>
        <v>10024.178688549997</v>
      </c>
      <c r="J1106" s="9">
        <f t="shared" si="158"/>
        <v>10024.178688549997</v>
      </c>
      <c r="K1106" s="8" t="str">
        <f t="shared" si="159"/>
        <v/>
      </c>
      <c r="L1106" s="9">
        <f t="shared" si="160"/>
        <v>-35.866377800002738</v>
      </c>
      <c r="M1106" s="9" t="str">
        <f t="shared" si="161"/>
        <v/>
      </c>
      <c r="N1106" s="9"/>
      <c r="O1106" s="9"/>
    </row>
    <row r="1107" spans="1:15" x14ac:dyDescent="0.25">
      <c r="A1107" s="15">
        <v>42821.958333333336</v>
      </c>
      <c r="B1107" s="13">
        <v>1.2447299999999999</v>
      </c>
      <c r="C1107" s="13">
        <v>1.23515</v>
      </c>
      <c r="D1107" s="12">
        <f t="shared" si="155"/>
        <v>-7.8257017750000823E-3</v>
      </c>
      <c r="E1107" s="3">
        <f t="shared" si="156"/>
        <v>-12.599999999998168</v>
      </c>
      <c r="F1107" s="3">
        <f t="shared" si="156"/>
        <v>36.700000000000621</v>
      </c>
      <c r="G1107" s="4">
        <f t="shared" si="153"/>
        <v>0</v>
      </c>
      <c r="H1107" s="4">
        <f t="shared" si="154"/>
        <v>0</v>
      </c>
      <c r="I1107" s="4">
        <f t="shared" si="157"/>
        <v>10024.178688549997</v>
      </c>
      <c r="J1107" s="9">
        <f t="shared" si="158"/>
        <v>10024.178688549997</v>
      </c>
      <c r="K1107" s="8" t="str">
        <f t="shared" si="159"/>
        <v/>
      </c>
      <c r="L1107" s="9">
        <f t="shared" si="160"/>
        <v>-35.866377800002738</v>
      </c>
      <c r="M1107" s="9" t="str">
        <f t="shared" si="161"/>
        <v/>
      </c>
      <c r="N1107" s="9"/>
      <c r="O1107" s="9"/>
    </row>
    <row r="1108" spans="1:15" x14ac:dyDescent="0.25">
      <c r="A1108" s="15">
        <v>42822.958333333336</v>
      </c>
      <c r="B1108" s="13">
        <v>1.2434700000000001</v>
      </c>
      <c r="C1108" s="13">
        <v>1.23882</v>
      </c>
      <c r="D1108" s="12">
        <f t="shared" si="155"/>
        <v>-1.3908186369999909E-2</v>
      </c>
      <c r="E1108" s="3">
        <f t="shared" si="156"/>
        <v>32.900000000000148</v>
      </c>
      <c r="F1108" s="3">
        <f t="shared" si="156"/>
        <v>92.900000000000205</v>
      </c>
      <c r="G1108" s="4">
        <f t="shared" si="153"/>
        <v>0</v>
      </c>
      <c r="H1108" s="4">
        <f t="shared" si="154"/>
        <v>0</v>
      </c>
      <c r="I1108" s="4">
        <f t="shared" si="157"/>
        <v>10024.178688549997</v>
      </c>
      <c r="J1108" s="9">
        <f t="shared" si="158"/>
        <v>10024.178688549997</v>
      </c>
      <c r="K1108" s="8" t="str">
        <f t="shared" si="159"/>
        <v/>
      </c>
      <c r="L1108" s="9">
        <f t="shared" si="160"/>
        <v>-35.866377800002738</v>
      </c>
      <c r="M1108" s="9" t="str">
        <f t="shared" si="161"/>
        <v/>
      </c>
      <c r="N1108" s="9"/>
      <c r="O1108" s="9"/>
    </row>
    <row r="1109" spans="1:15" x14ac:dyDescent="0.25">
      <c r="A1109" s="15">
        <v>42823.958333333336</v>
      </c>
      <c r="B1109" s="13">
        <v>1.2467600000000001</v>
      </c>
      <c r="C1109" s="13">
        <v>1.2481100000000001</v>
      </c>
      <c r="D1109" s="12">
        <f t="shared" si="155"/>
        <v>-2.2825511135000198E-2</v>
      </c>
      <c r="E1109" s="3">
        <f t="shared" si="156"/>
        <v>83.599999999999227</v>
      </c>
      <c r="F1109" s="3">
        <f t="shared" si="156"/>
        <v>107.89999999999856</v>
      </c>
      <c r="G1109" s="4">
        <f t="shared" si="153"/>
        <v>0</v>
      </c>
      <c r="H1109" s="4">
        <f t="shared" si="154"/>
        <v>-58.183675149998891</v>
      </c>
      <c r="I1109" s="4">
        <f t="shared" si="157"/>
        <v>9965.9950133999973</v>
      </c>
      <c r="J1109" s="9">
        <f t="shared" si="158"/>
        <v>10024.178688549997</v>
      </c>
      <c r="K1109" s="8">
        <f t="shared" si="159"/>
        <v>5.8043333980527523E-3</v>
      </c>
      <c r="L1109" s="9">
        <f t="shared" si="160"/>
        <v>-58.183675149999544</v>
      </c>
      <c r="M1109" s="9">
        <f t="shared" si="161"/>
        <v>1</v>
      </c>
      <c r="N1109" s="9"/>
      <c r="O1109" s="9"/>
    </row>
    <row r="1110" spans="1:15" x14ac:dyDescent="0.25">
      <c r="A1110" s="15">
        <v>42824.958333333336</v>
      </c>
      <c r="B1110" s="13">
        <v>1.25512</v>
      </c>
      <c r="C1110" s="13">
        <v>1.2588999999999999</v>
      </c>
      <c r="D1110" s="12">
        <f t="shared" si="155"/>
        <v>-2.8643878649999843E-2</v>
      </c>
      <c r="E1110" s="3">
        <f t="shared" si="156"/>
        <v>-67.299999999999031</v>
      </c>
      <c r="F1110" s="3">
        <f t="shared" si="156"/>
        <v>-85.899999999998755</v>
      </c>
      <c r="G1110" s="4">
        <f t="shared" si="153"/>
        <v>0</v>
      </c>
      <c r="H1110" s="4">
        <f t="shared" si="154"/>
        <v>45.575048149999333</v>
      </c>
      <c r="I1110" s="4">
        <f t="shared" si="157"/>
        <v>10011.570061549997</v>
      </c>
      <c r="J1110" s="9">
        <f t="shared" si="158"/>
        <v>10024.178688549997</v>
      </c>
      <c r="K1110" s="8" t="str">
        <f t="shared" si="159"/>
        <v/>
      </c>
      <c r="L1110" s="9">
        <f t="shared" si="160"/>
        <v>-12.608626999999615</v>
      </c>
      <c r="M1110" s="9">
        <f t="shared" si="161"/>
        <v>0</v>
      </c>
      <c r="N1110" s="9"/>
      <c r="O1110" s="9"/>
    </row>
    <row r="1111" spans="1:15" x14ac:dyDescent="0.25">
      <c r="A1111" s="15">
        <v>42827.958333333336</v>
      </c>
      <c r="B1111" s="13">
        <v>1.2483900000000001</v>
      </c>
      <c r="C1111" s="13">
        <v>1.25031</v>
      </c>
      <c r="D1111" s="12">
        <f t="shared" si="155"/>
        <v>-2.4086373834999897E-2</v>
      </c>
      <c r="E1111" s="3">
        <f t="shared" si="156"/>
        <v>-45.70000000000185</v>
      </c>
      <c r="F1111" s="3">
        <f t="shared" si="156"/>
        <v>-40.899999999999267</v>
      </c>
      <c r="G1111" s="4">
        <f t="shared" si="153"/>
        <v>0</v>
      </c>
      <c r="H1111" s="4">
        <f t="shared" si="154"/>
        <v>8.0437656499971908</v>
      </c>
      <c r="I1111" s="4">
        <f t="shared" si="157"/>
        <v>10019.613827199995</v>
      </c>
      <c r="J1111" s="9">
        <f t="shared" si="158"/>
        <v>10024.178688549997</v>
      </c>
      <c r="K1111" s="8" t="str">
        <f t="shared" si="159"/>
        <v/>
      </c>
      <c r="L1111" s="9">
        <f t="shared" si="160"/>
        <v>-4.5648613500015927</v>
      </c>
      <c r="M1111" s="9">
        <f t="shared" si="161"/>
        <v>0</v>
      </c>
      <c r="N1111" s="9"/>
      <c r="O1111" s="9"/>
    </row>
    <row r="1112" spans="1:15" x14ac:dyDescent="0.25">
      <c r="A1112" s="15">
        <v>42828.958333333336</v>
      </c>
      <c r="B1112" s="13">
        <v>1.2438199999999999</v>
      </c>
      <c r="C1112" s="13">
        <v>1.2462200000000001</v>
      </c>
      <c r="D1112" s="12">
        <f t="shared" si="155"/>
        <v>-2.3281997270000243E-2</v>
      </c>
      <c r="E1112" s="3">
        <f t="shared" si="156"/>
        <v>43.800000000000509</v>
      </c>
      <c r="F1112" s="3">
        <f t="shared" si="156"/>
        <v>80.099999999998502</v>
      </c>
      <c r="G1112" s="4">
        <f t="shared" si="153"/>
        <v>0</v>
      </c>
      <c r="H1112" s="4">
        <f t="shared" si="154"/>
        <v>-61.45368284999752</v>
      </c>
      <c r="I1112" s="4">
        <f t="shared" si="157"/>
        <v>9958.1601443499985</v>
      </c>
      <c r="J1112" s="9">
        <f t="shared" si="158"/>
        <v>10024.178688549997</v>
      </c>
      <c r="K1112" s="8">
        <f t="shared" si="159"/>
        <v>6.5859305037536675E-3</v>
      </c>
      <c r="L1112" s="9">
        <f t="shared" si="160"/>
        <v>-66.01854419999836</v>
      </c>
      <c r="M1112" s="9">
        <f t="shared" si="161"/>
        <v>1</v>
      </c>
      <c r="N1112" s="9"/>
      <c r="O1112" s="9"/>
    </row>
    <row r="1113" spans="1:15" x14ac:dyDescent="0.25">
      <c r="A1113" s="15">
        <v>42829.958333333336</v>
      </c>
      <c r="B1113" s="13">
        <v>1.2482</v>
      </c>
      <c r="C1113" s="13">
        <v>1.25423</v>
      </c>
      <c r="D1113" s="12">
        <f t="shared" si="155"/>
        <v>-2.9427365554999918E-2</v>
      </c>
      <c r="E1113" s="3">
        <f t="shared" si="156"/>
        <v>-14.300000000000423</v>
      </c>
      <c r="F1113" s="3">
        <f t="shared" si="156"/>
        <v>-13.199999999999878</v>
      </c>
      <c r="G1113" s="4">
        <f t="shared" si="153"/>
        <v>0</v>
      </c>
      <c r="H1113" s="4">
        <f t="shared" si="154"/>
        <v>3.0451761999994176</v>
      </c>
      <c r="I1113" s="4">
        <f t="shared" si="157"/>
        <v>9961.2053205499979</v>
      </c>
      <c r="J1113" s="9">
        <f t="shared" si="158"/>
        <v>10024.178688549997</v>
      </c>
      <c r="K1113" s="8" t="str">
        <f t="shared" si="159"/>
        <v/>
      </c>
      <c r="L1113" s="9">
        <f t="shared" si="160"/>
        <v>-62.973367999999027</v>
      </c>
      <c r="M1113" s="9">
        <f t="shared" si="161"/>
        <v>0</v>
      </c>
      <c r="N1113" s="9"/>
      <c r="O1113" s="9"/>
    </row>
    <row r="1114" spans="1:15" x14ac:dyDescent="0.25">
      <c r="A1114" s="15">
        <v>42830.958333333336</v>
      </c>
      <c r="B1114" s="13">
        <v>1.2467699999999999</v>
      </c>
      <c r="C1114" s="13">
        <v>1.25291</v>
      </c>
      <c r="D1114" s="12">
        <f t="shared" si="155"/>
        <v>-2.9122847935000307E-2</v>
      </c>
      <c r="E1114" s="3">
        <f t="shared" si="156"/>
        <v>-99.899999999999437</v>
      </c>
      <c r="F1114" s="3">
        <f t="shared" si="156"/>
        <v>-52.799999999999514</v>
      </c>
      <c r="G1114" s="4">
        <f t="shared" si="153"/>
        <v>0</v>
      </c>
      <c r="H1114" s="4">
        <f t="shared" si="154"/>
        <v>-30.519295200000073</v>
      </c>
      <c r="I1114" s="4">
        <f t="shared" si="157"/>
        <v>9930.6860253499981</v>
      </c>
      <c r="J1114" s="9">
        <f t="shared" si="158"/>
        <v>10024.178688549997</v>
      </c>
      <c r="K1114" s="8">
        <f t="shared" si="159"/>
        <v>9.3267155449642258E-3</v>
      </c>
      <c r="L1114" s="9">
        <f t="shared" si="160"/>
        <v>-93.492663199998788</v>
      </c>
      <c r="M1114" s="9">
        <f t="shared" si="161"/>
        <v>1</v>
      </c>
      <c r="N1114" s="9"/>
      <c r="O1114" s="9"/>
    </row>
    <row r="1115" spans="1:15" x14ac:dyDescent="0.25">
      <c r="A1115" s="15">
        <v>42831.958333333336</v>
      </c>
      <c r="B1115" s="13">
        <v>1.23678</v>
      </c>
      <c r="C1115" s="13">
        <v>1.24763</v>
      </c>
      <c r="D1115" s="12">
        <f t="shared" si="155"/>
        <v>-3.2174777455000303E-2</v>
      </c>
      <c r="E1115" s="3">
        <f t="shared" si="156"/>
        <v>43.900000000001157</v>
      </c>
      <c r="F1115" s="3">
        <f t="shared" si="156"/>
        <v>42.299999999999557</v>
      </c>
      <c r="G1115" s="4">
        <f t="shared" si="153"/>
        <v>0</v>
      </c>
      <c r="H1115" s="4">
        <f t="shared" si="154"/>
        <v>-11.683405549998263</v>
      </c>
      <c r="I1115" s="4">
        <f t="shared" si="157"/>
        <v>9919.0026197999996</v>
      </c>
      <c r="J1115" s="9">
        <f t="shared" si="158"/>
        <v>10024.178688549997</v>
      </c>
      <c r="K1115" s="8">
        <f t="shared" si="159"/>
        <v>1.0492238019473188E-2</v>
      </c>
      <c r="L1115" s="9">
        <f t="shared" si="160"/>
        <v>-105.17606874999728</v>
      </c>
      <c r="M1115" s="9">
        <f t="shared" si="161"/>
        <v>1</v>
      </c>
      <c r="N1115" s="9"/>
      <c r="O1115" s="9"/>
    </row>
    <row r="1116" spans="1:15" x14ac:dyDescent="0.25">
      <c r="A1116" s="15">
        <v>42834.958333333336</v>
      </c>
      <c r="B1116" s="13">
        <v>1.2411700000000001</v>
      </c>
      <c r="C1116" s="13">
        <v>1.25186</v>
      </c>
      <c r="D1116" s="12">
        <f t="shared" si="155"/>
        <v>-3.3343118010000117E-2</v>
      </c>
      <c r="E1116" s="3">
        <f t="shared" si="156"/>
        <v>77.599999999999895</v>
      </c>
      <c r="F1116" s="3">
        <f t="shared" si="156"/>
        <v>63.999999999999616</v>
      </c>
      <c r="G1116" s="4">
        <f t="shared" si="153"/>
        <v>0</v>
      </c>
      <c r="H1116" s="4">
        <f t="shared" si="154"/>
        <v>-6.4978239999996106</v>
      </c>
      <c r="I1116" s="4">
        <f t="shared" si="157"/>
        <v>9912.5047957999996</v>
      </c>
      <c r="J1116" s="9">
        <f t="shared" si="158"/>
        <v>10024.178688549997</v>
      </c>
      <c r="K1116" s="8">
        <f t="shared" si="159"/>
        <v>1.1140453120369376E-2</v>
      </c>
      <c r="L1116" s="9">
        <f t="shared" si="160"/>
        <v>-111.67389274999732</v>
      </c>
      <c r="M1116" s="9">
        <f t="shared" si="161"/>
        <v>1</v>
      </c>
      <c r="N1116" s="9"/>
      <c r="O1116" s="9"/>
    </row>
    <row r="1117" spans="1:15" x14ac:dyDescent="0.25">
      <c r="A1117" s="15">
        <v>42835.958333333336</v>
      </c>
      <c r="B1117" s="13">
        <v>1.2489300000000001</v>
      </c>
      <c r="C1117" s="13">
        <v>1.2582599999999999</v>
      </c>
      <c r="D1117" s="12">
        <f t="shared" si="155"/>
        <v>-3.3992900409999915E-2</v>
      </c>
      <c r="E1117" s="3">
        <f t="shared" si="156"/>
        <v>49.399999999999444</v>
      </c>
      <c r="F1117" s="3">
        <f t="shared" si="156"/>
        <v>-9.5000000000000639</v>
      </c>
      <c r="G1117" s="4">
        <f t="shared" si="153"/>
        <v>0</v>
      </c>
      <c r="H1117" s="4">
        <f t="shared" si="154"/>
        <v>61.883270749999525</v>
      </c>
      <c r="I1117" s="4">
        <f t="shared" si="157"/>
        <v>9974.3880665499983</v>
      </c>
      <c r="J1117" s="9">
        <f t="shared" si="158"/>
        <v>10024.178688549997</v>
      </c>
      <c r="K1117" s="8" t="str">
        <f t="shared" si="159"/>
        <v/>
      </c>
      <c r="L1117" s="9">
        <f t="shared" si="160"/>
        <v>-49.790621999998621</v>
      </c>
      <c r="M1117" s="9">
        <f t="shared" si="161"/>
        <v>0</v>
      </c>
      <c r="N1117" s="9"/>
      <c r="O1117" s="9"/>
    </row>
    <row r="1118" spans="1:15" x14ac:dyDescent="0.25">
      <c r="A1118" s="15">
        <v>42836.958333333336</v>
      </c>
      <c r="B1118" s="13">
        <v>1.25387</v>
      </c>
      <c r="C1118" s="13">
        <v>1.2573099999999999</v>
      </c>
      <c r="D1118" s="12">
        <f t="shared" si="155"/>
        <v>-2.7804573335000082E-2</v>
      </c>
      <c r="E1118" s="3">
        <f t="shared" si="156"/>
        <v>-37.899999999999601</v>
      </c>
      <c r="F1118" s="3">
        <f t="shared" si="156"/>
        <v>1.2000000000012001</v>
      </c>
      <c r="G1118" s="4">
        <f t="shared" si="153"/>
        <v>0</v>
      </c>
      <c r="H1118" s="4">
        <f t="shared" si="154"/>
        <v>-39.476834200001178</v>
      </c>
      <c r="I1118" s="4">
        <f t="shared" si="157"/>
        <v>9934.9112323499976</v>
      </c>
      <c r="J1118" s="9">
        <f t="shared" si="158"/>
        <v>10024.178688549997</v>
      </c>
      <c r="K1118" s="8">
        <f t="shared" si="159"/>
        <v>8.9052139804693953E-3</v>
      </c>
      <c r="L1118" s="9">
        <f t="shared" si="160"/>
        <v>-89.267456199999287</v>
      </c>
      <c r="M1118" s="9">
        <f t="shared" si="161"/>
        <v>1</v>
      </c>
      <c r="N1118" s="9"/>
      <c r="O1118" s="9"/>
    </row>
    <row r="1119" spans="1:15" x14ac:dyDescent="0.25">
      <c r="A1119" s="15">
        <v>42837.958333333336</v>
      </c>
      <c r="B1119" s="13">
        <v>1.2500800000000001</v>
      </c>
      <c r="C1119" s="13">
        <v>1.25743</v>
      </c>
      <c r="D1119" s="12">
        <f t="shared" si="155"/>
        <v>-3.175225675499993E-2</v>
      </c>
      <c r="E1119" s="3">
        <f t="shared" si="156"/>
        <v>16.399999999998638</v>
      </c>
      <c r="F1119" s="3">
        <f t="shared" si="156"/>
        <v>17.300000000000093</v>
      </c>
      <c r="G1119" s="4">
        <f t="shared" si="153"/>
        <v>0</v>
      </c>
      <c r="H1119" s="4">
        <f t="shared" si="154"/>
        <v>-6.3326930500014846</v>
      </c>
      <c r="I1119" s="4">
        <f t="shared" si="157"/>
        <v>9928.5785392999969</v>
      </c>
      <c r="J1119" s="9">
        <f t="shared" si="158"/>
        <v>10024.178688549997</v>
      </c>
      <c r="K1119" s="8">
        <f t="shared" si="159"/>
        <v>9.5369558165596668E-3</v>
      </c>
      <c r="L1119" s="9">
        <f t="shared" si="160"/>
        <v>-95.600149249999959</v>
      </c>
      <c r="M1119" s="9">
        <f t="shared" si="161"/>
        <v>1</v>
      </c>
      <c r="N1119" s="9"/>
      <c r="O1119" s="9"/>
    </row>
    <row r="1120" spans="1:15" x14ac:dyDescent="0.25">
      <c r="A1120" s="15">
        <v>42838.958333333336</v>
      </c>
      <c r="B1120" s="13">
        <v>1.2517199999999999</v>
      </c>
      <c r="C1120" s="13">
        <v>1.2591600000000001</v>
      </c>
      <c r="D1120" s="12">
        <f t="shared" si="155"/>
        <v>-3.2385526060000336E-2</v>
      </c>
      <c r="E1120" s="3">
        <f t="shared" si="156"/>
        <v>45.900000000000944</v>
      </c>
      <c r="F1120" s="3">
        <f t="shared" si="156"/>
        <v>28.999999999999027</v>
      </c>
      <c r="G1120" s="4">
        <f t="shared" si="153"/>
        <v>0</v>
      </c>
      <c r="H1120" s="4">
        <f t="shared" si="154"/>
        <v>7.7931735000022186</v>
      </c>
      <c r="I1120" s="4">
        <f t="shared" si="157"/>
        <v>9936.3717127999989</v>
      </c>
      <c r="J1120" s="9">
        <f t="shared" si="158"/>
        <v>10024.178688549997</v>
      </c>
      <c r="K1120" s="8" t="str">
        <f t="shared" si="159"/>
        <v/>
      </c>
      <c r="L1120" s="9">
        <f t="shared" si="160"/>
        <v>-87.806975749997946</v>
      </c>
      <c r="M1120" s="9">
        <f t="shared" si="161"/>
        <v>0</v>
      </c>
      <c r="N1120" s="9"/>
      <c r="O1120" s="9"/>
    </row>
    <row r="1121" spans="1:15" x14ac:dyDescent="0.25">
      <c r="A1121" s="15">
        <v>42841.958333333336</v>
      </c>
      <c r="B1121" s="13">
        <v>1.25631</v>
      </c>
      <c r="C1121" s="13">
        <v>1.26206</v>
      </c>
      <c r="D1121" s="12">
        <f t="shared" si="155"/>
        <v>-3.1606208709999972E-2</v>
      </c>
      <c r="E1121" s="3">
        <f t="shared" si="156"/>
        <v>276.89999999999992</v>
      </c>
      <c r="F1121" s="3">
        <f t="shared" si="156"/>
        <v>169.60000000000088</v>
      </c>
      <c r="G1121" s="4">
        <f t="shared" si="153"/>
        <v>0</v>
      </c>
      <c r="H1121" s="4">
        <f t="shared" si="154"/>
        <v>54.040766399998773</v>
      </c>
      <c r="I1121" s="4">
        <f t="shared" si="157"/>
        <v>9990.4124791999984</v>
      </c>
      <c r="J1121" s="9">
        <f t="shared" si="158"/>
        <v>10024.178688549997</v>
      </c>
      <c r="K1121" s="8" t="str">
        <f t="shared" si="159"/>
        <v/>
      </c>
      <c r="L1121" s="9">
        <f t="shared" si="160"/>
        <v>-33.766209349998462</v>
      </c>
      <c r="M1121" s="9">
        <f t="shared" si="161"/>
        <v>0</v>
      </c>
      <c r="N1121" s="9"/>
      <c r="O1121" s="9"/>
    </row>
    <row r="1122" spans="1:15" x14ac:dyDescent="0.25">
      <c r="A1122" s="15">
        <v>42842.958333333336</v>
      </c>
      <c r="B1122" s="13">
        <v>1.284</v>
      </c>
      <c r="C1122" s="13">
        <v>1.27902</v>
      </c>
      <c r="D1122" s="12">
        <f t="shared" si="155"/>
        <v>-2.6202132070000106E-2</v>
      </c>
      <c r="E1122" s="3">
        <f t="shared" si="156"/>
        <v>-62.800000000000637</v>
      </c>
      <c r="F1122" s="3">
        <f t="shared" si="156"/>
        <v>-40.400000000000432</v>
      </c>
      <c r="G1122" s="4">
        <f t="shared" si="153"/>
        <v>0</v>
      </c>
      <c r="H1122" s="4">
        <f t="shared" si="154"/>
        <v>-9.713248600000064</v>
      </c>
      <c r="I1122" s="4">
        <f t="shared" si="157"/>
        <v>9980.6992305999975</v>
      </c>
      <c r="J1122" s="9">
        <f t="shared" si="158"/>
        <v>10024.178688549997</v>
      </c>
      <c r="K1122" s="8">
        <f t="shared" si="159"/>
        <v>4.3374583894502106E-3</v>
      </c>
      <c r="L1122" s="9">
        <f t="shared" si="160"/>
        <v>-43.479457949999414</v>
      </c>
      <c r="M1122" s="9">
        <f t="shared" si="161"/>
        <v>1</v>
      </c>
      <c r="N1122" s="9"/>
      <c r="O1122" s="9"/>
    </row>
    <row r="1123" spans="1:15" x14ac:dyDescent="0.25">
      <c r="A1123" s="15">
        <v>42843.958333333336</v>
      </c>
      <c r="B1123" s="13">
        <v>1.27772</v>
      </c>
      <c r="C1123" s="13">
        <v>1.27498</v>
      </c>
      <c r="D1123" s="12">
        <f t="shared" si="155"/>
        <v>-2.7173456929999951E-2</v>
      </c>
      <c r="E1123" s="3">
        <f t="shared" si="156"/>
        <v>31.799999999999606</v>
      </c>
      <c r="F1123" s="3">
        <f t="shared" si="156"/>
        <v>44.500000000000654</v>
      </c>
      <c r="G1123" s="4">
        <f t="shared" si="153"/>
        <v>0</v>
      </c>
      <c r="H1123" s="4">
        <f t="shared" si="154"/>
        <v>-26.674268250001255</v>
      </c>
      <c r="I1123" s="4">
        <f t="shared" si="157"/>
        <v>9954.0249623499967</v>
      </c>
      <c r="J1123" s="9">
        <f t="shared" si="158"/>
        <v>10024.178688549997</v>
      </c>
      <c r="K1123" s="8">
        <f t="shared" si="159"/>
        <v>6.9984512826105627E-3</v>
      </c>
      <c r="L1123" s="9">
        <f t="shared" si="160"/>
        <v>-70.153726200000165</v>
      </c>
      <c r="M1123" s="9">
        <f t="shared" si="161"/>
        <v>1</v>
      </c>
      <c r="N1123" s="9"/>
      <c r="O1123" s="9"/>
    </row>
    <row r="1124" spans="1:15" x14ac:dyDescent="0.25">
      <c r="A1124" s="15">
        <v>42844.958333333336</v>
      </c>
      <c r="B1124" s="13">
        <v>1.2808999999999999</v>
      </c>
      <c r="C1124" s="13">
        <v>1.2794300000000001</v>
      </c>
      <c r="D1124" s="12">
        <f t="shared" si="155"/>
        <v>-2.984088375500038E-2</v>
      </c>
      <c r="E1124" s="3">
        <f t="shared" si="156"/>
        <v>-6.8000000000001393</v>
      </c>
      <c r="F1124" s="3">
        <f t="shared" si="156"/>
        <v>-45.000000000001705</v>
      </c>
      <c r="G1124" s="4">
        <f t="shared" si="153"/>
        <v>0</v>
      </c>
      <c r="H1124" s="4">
        <f t="shared" si="154"/>
        <v>52.331282500002104</v>
      </c>
      <c r="I1124" s="4">
        <f t="shared" si="157"/>
        <v>10006.35624485</v>
      </c>
      <c r="J1124" s="9">
        <f t="shared" si="158"/>
        <v>10024.178688549997</v>
      </c>
      <c r="K1124" s="8" t="str">
        <f t="shared" si="159"/>
        <v/>
      </c>
      <c r="L1124" s="9">
        <f t="shared" si="160"/>
        <v>-17.822443699997166</v>
      </c>
      <c r="M1124" s="9">
        <f t="shared" si="161"/>
        <v>0</v>
      </c>
      <c r="N1124" s="9"/>
      <c r="O1124" s="9"/>
    </row>
    <row r="1125" spans="1:15" x14ac:dyDescent="0.25">
      <c r="A1125" s="15">
        <v>42845.958333333336</v>
      </c>
      <c r="B1125" s="13">
        <v>1.2802199999999999</v>
      </c>
      <c r="C1125" s="13">
        <v>1.2749299999999999</v>
      </c>
      <c r="D1125" s="12">
        <f t="shared" si="155"/>
        <v>-2.460775550499994E-2</v>
      </c>
      <c r="E1125" s="3">
        <f t="shared" si="156"/>
        <v>-7.8999999999984638</v>
      </c>
      <c r="F1125" s="3">
        <f t="shared" si="156"/>
        <v>-8.9999999999990088</v>
      </c>
      <c r="G1125" s="4">
        <f t="shared" si="153"/>
        <v>0</v>
      </c>
      <c r="H1125" s="4">
        <f t="shared" si="154"/>
        <v>3.9262565000002336</v>
      </c>
      <c r="I1125" s="4">
        <f t="shared" si="157"/>
        <v>10010.282501350001</v>
      </c>
      <c r="J1125" s="9">
        <f t="shared" si="158"/>
        <v>10024.178688549997</v>
      </c>
      <c r="K1125" s="8" t="str">
        <f t="shared" si="159"/>
        <v/>
      </c>
      <c r="L1125" s="9">
        <f t="shared" si="160"/>
        <v>-13.896187199996348</v>
      </c>
      <c r="M1125" s="9">
        <f t="shared" si="161"/>
        <v>0</v>
      </c>
      <c r="N1125" s="9"/>
      <c r="O1125" s="9"/>
    </row>
    <row r="1126" spans="1:15" x14ac:dyDescent="0.25">
      <c r="A1126" s="15">
        <v>42848.958333333336</v>
      </c>
      <c r="B1126" s="13">
        <v>1.2794300000000001</v>
      </c>
      <c r="C1126" s="13">
        <v>1.27403</v>
      </c>
      <c r="D1126" s="12">
        <f t="shared" si="155"/>
        <v>-2.4215129854999962E-2</v>
      </c>
      <c r="E1126" s="3">
        <f t="shared" si="156"/>
        <v>47.099999999999923</v>
      </c>
      <c r="F1126" s="3">
        <f t="shared" si="156"/>
        <v>22.800000000000598</v>
      </c>
      <c r="G1126" s="4">
        <f t="shared" si="153"/>
        <v>0</v>
      </c>
      <c r="H1126" s="4">
        <f t="shared" si="154"/>
        <v>17.140150199999137</v>
      </c>
      <c r="I1126" s="4">
        <f t="shared" si="157"/>
        <v>10027.42265155</v>
      </c>
      <c r="J1126" s="9">
        <f t="shared" si="158"/>
        <v>10027.42265155</v>
      </c>
      <c r="K1126" s="8" t="str">
        <f t="shared" si="159"/>
        <v/>
      </c>
      <c r="L1126" s="9">
        <f t="shared" si="160"/>
        <v>-13.896187199996348</v>
      </c>
      <c r="M1126" s="9" t="str">
        <f t="shared" si="161"/>
        <v/>
      </c>
      <c r="N1126" s="9"/>
      <c r="O1126" s="9"/>
    </row>
    <row r="1127" spans="1:15" x14ac:dyDescent="0.25">
      <c r="A1127" s="15">
        <v>42849.958333333336</v>
      </c>
      <c r="B1127" s="13">
        <v>1.2841400000000001</v>
      </c>
      <c r="C1127" s="13">
        <v>1.2763100000000001</v>
      </c>
      <c r="D1127" s="12">
        <f t="shared" si="155"/>
        <v>-2.2501114835000058E-2</v>
      </c>
      <c r="E1127" s="3">
        <f t="shared" si="156"/>
        <v>4.9999999999994493</v>
      </c>
      <c r="F1127" s="3">
        <f t="shared" si="156"/>
        <v>-3.4000000000000696</v>
      </c>
      <c r="G1127" s="4">
        <f t="shared" si="153"/>
        <v>0</v>
      </c>
      <c r="H1127" s="4">
        <f t="shared" si="154"/>
        <v>9.4676968999995417</v>
      </c>
      <c r="I1127" s="4">
        <f t="shared" si="157"/>
        <v>10036.890348449999</v>
      </c>
      <c r="J1127" s="9">
        <f t="shared" si="158"/>
        <v>10036.890348449999</v>
      </c>
      <c r="K1127" s="8" t="str">
        <f t="shared" si="159"/>
        <v/>
      </c>
      <c r="L1127" s="9">
        <f t="shared" si="160"/>
        <v>-13.896187199996348</v>
      </c>
      <c r="M1127" s="9" t="str">
        <f t="shared" si="161"/>
        <v/>
      </c>
      <c r="N1127" s="9"/>
      <c r="O1127" s="9"/>
    </row>
    <row r="1128" spans="1:15" x14ac:dyDescent="0.25">
      <c r="A1128" s="15">
        <v>42850.958333333336</v>
      </c>
      <c r="B1128" s="13">
        <v>1.28464</v>
      </c>
      <c r="C1128" s="13">
        <v>1.27597</v>
      </c>
      <c r="D1128" s="12">
        <f t="shared" si="155"/>
        <v>-2.1554345145000209E-2</v>
      </c>
      <c r="E1128" s="3">
        <f t="shared" si="156"/>
        <v>57.199999999999477</v>
      </c>
      <c r="F1128" s="3">
        <f t="shared" si="156"/>
        <v>63.899999999998954</v>
      </c>
      <c r="G1128" s="4">
        <f t="shared" si="153"/>
        <v>0</v>
      </c>
      <c r="H1128" s="4">
        <f t="shared" si="154"/>
        <v>-26.766421149999147</v>
      </c>
      <c r="I1128" s="4">
        <f t="shared" si="157"/>
        <v>10010.123927299999</v>
      </c>
      <c r="J1128" s="9">
        <f t="shared" si="158"/>
        <v>10036.890348449999</v>
      </c>
      <c r="K1128" s="8">
        <f t="shared" si="159"/>
        <v>2.6668041814498222E-3</v>
      </c>
      <c r="L1128" s="9">
        <f t="shared" si="160"/>
        <v>-26.766421149999587</v>
      </c>
      <c r="M1128" s="9">
        <f t="shared" si="161"/>
        <v>1</v>
      </c>
      <c r="N1128" s="9"/>
      <c r="O1128" s="9"/>
    </row>
    <row r="1129" spans="1:15" x14ac:dyDescent="0.25">
      <c r="A1129" s="15">
        <v>42851.958333333336</v>
      </c>
      <c r="B1129" s="13">
        <v>1.29036</v>
      </c>
      <c r="C1129" s="13">
        <v>1.2823599999999999</v>
      </c>
      <c r="D1129" s="12">
        <f t="shared" si="155"/>
        <v>-2.4230987259999948E-2</v>
      </c>
      <c r="E1129" s="3">
        <f t="shared" si="156"/>
        <v>43.999999999999595</v>
      </c>
      <c r="F1129" s="3">
        <f t="shared" si="156"/>
        <v>52.200000000000024</v>
      </c>
      <c r="G1129" s="4">
        <f t="shared" si="153"/>
        <v>0</v>
      </c>
      <c r="H1129" s="4">
        <f t="shared" si="154"/>
        <v>-24.592287700000433</v>
      </c>
      <c r="I1129" s="4">
        <f t="shared" si="157"/>
        <v>9985.531639599998</v>
      </c>
      <c r="J1129" s="9">
        <f t="shared" si="158"/>
        <v>10036.890348449999</v>
      </c>
      <c r="K1129" s="8">
        <f t="shared" si="159"/>
        <v>5.11699411540667E-3</v>
      </c>
      <c r="L1129" s="9">
        <f t="shared" si="160"/>
        <v>-51.358708850000767</v>
      </c>
      <c r="M1129" s="9">
        <f t="shared" si="161"/>
        <v>1</v>
      </c>
      <c r="N1129" s="9"/>
      <c r="O1129" s="9"/>
    </row>
    <row r="1130" spans="1:15" x14ac:dyDescent="0.25">
      <c r="A1130" s="15">
        <v>42852.958333333336</v>
      </c>
      <c r="B1130" s="13">
        <v>1.2947599999999999</v>
      </c>
      <c r="C1130" s="13">
        <v>1.2875799999999999</v>
      </c>
      <c r="D1130" s="12">
        <f t="shared" si="155"/>
        <v>-2.6690216030000213E-2</v>
      </c>
      <c r="E1130" s="3">
        <f t="shared" si="156"/>
        <v>-63.799999999998306</v>
      </c>
      <c r="F1130" s="3">
        <f t="shared" si="156"/>
        <v>-39.499999999998977</v>
      </c>
      <c r="G1130" s="4">
        <f t="shared" si="153"/>
        <v>0</v>
      </c>
      <c r="H1130" s="4">
        <f t="shared" si="154"/>
        <v>-11.89587424999965</v>
      </c>
      <c r="I1130" s="4">
        <f t="shared" si="157"/>
        <v>9973.6357653499981</v>
      </c>
      <c r="J1130" s="9">
        <f t="shared" si="158"/>
        <v>10036.890348449999</v>
      </c>
      <c r="K1130" s="8">
        <f t="shared" si="159"/>
        <v>6.3022092405113916E-3</v>
      </c>
      <c r="L1130" s="9">
        <f t="shared" si="160"/>
        <v>-63.254583100000673</v>
      </c>
      <c r="M1130" s="9">
        <f t="shared" si="161"/>
        <v>1</v>
      </c>
      <c r="N1130" s="9"/>
      <c r="O1130" s="9"/>
    </row>
    <row r="1131" spans="1:15" x14ac:dyDescent="0.25">
      <c r="A1131" s="15">
        <v>42855.958333333336</v>
      </c>
      <c r="B1131" s="13">
        <v>1.2883800000000001</v>
      </c>
      <c r="C1131" s="13">
        <v>1.28363</v>
      </c>
      <c r="D1131" s="12">
        <f t="shared" si="155"/>
        <v>-2.7879803454999852E-2</v>
      </c>
      <c r="E1131" s="3">
        <f t="shared" si="156"/>
        <v>54.399999999998897</v>
      </c>
      <c r="F1131" s="3">
        <f t="shared" si="156"/>
        <v>-7.3999999999996291</v>
      </c>
      <c r="G1131" s="4">
        <f t="shared" si="153"/>
        <v>0</v>
      </c>
      <c r="H1131" s="4">
        <f t="shared" si="154"/>
        <v>64.123810899998404</v>
      </c>
      <c r="I1131" s="4">
        <f t="shared" si="157"/>
        <v>10037.759576249997</v>
      </c>
      <c r="J1131" s="9">
        <f t="shared" si="158"/>
        <v>10037.759576249997</v>
      </c>
      <c r="K1131" s="8" t="str">
        <f t="shared" si="159"/>
        <v/>
      </c>
      <c r="L1131" s="9">
        <f t="shared" si="160"/>
        <v>-63.254583100000673</v>
      </c>
      <c r="M1131" s="9" t="str">
        <f t="shared" si="161"/>
        <v/>
      </c>
      <c r="N1131" s="9"/>
      <c r="O1131" s="9"/>
    </row>
    <row r="1132" spans="1:15" x14ac:dyDescent="0.25">
      <c r="A1132" s="15">
        <v>42856.958333333336</v>
      </c>
      <c r="B1132" s="13">
        <v>1.29382</v>
      </c>
      <c r="C1132" s="13">
        <v>1.2828900000000001</v>
      </c>
      <c r="D1132" s="12">
        <f t="shared" si="155"/>
        <v>-2.1467422365000433E-2</v>
      </c>
      <c r="E1132" s="3">
        <f t="shared" si="156"/>
        <v>-71.90000000000029</v>
      </c>
      <c r="F1132" s="3">
        <f t="shared" si="156"/>
        <v>-31.000000000001027</v>
      </c>
      <c r="G1132" s="4">
        <f t="shared" si="153"/>
        <v>0</v>
      </c>
      <c r="H1132" s="4">
        <f t="shared" si="154"/>
        <v>-31.165116499998938</v>
      </c>
      <c r="I1132" s="4">
        <f t="shared" si="157"/>
        <v>10006.594459749998</v>
      </c>
      <c r="J1132" s="9">
        <f t="shared" si="158"/>
        <v>10037.759576249997</v>
      </c>
      <c r="K1132" s="8">
        <f t="shared" si="159"/>
        <v>3.1047881016932344E-3</v>
      </c>
      <c r="L1132" s="9">
        <f t="shared" si="160"/>
        <v>-31.165116499998476</v>
      </c>
      <c r="M1132" s="9">
        <f t="shared" si="161"/>
        <v>0</v>
      </c>
      <c r="N1132" s="9"/>
      <c r="O1132" s="9"/>
    </row>
    <row r="1133" spans="1:15" x14ac:dyDescent="0.25">
      <c r="A1133" s="15">
        <v>42857.958333333336</v>
      </c>
      <c r="B1133" s="13">
        <v>1.2866299999999999</v>
      </c>
      <c r="C1133" s="13">
        <v>1.27979</v>
      </c>
      <c r="D1133" s="12">
        <f t="shared" si="155"/>
        <v>-2.4583934015000031E-2</v>
      </c>
      <c r="E1133" s="3">
        <f t="shared" si="156"/>
        <v>55.100000000001259</v>
      </c>
      <c r="F1133" s="3">
        <f t="shared" si="156"/>
        <v>-53.199999999999918</v>
      </c>
      <c r="G1133" s="4">
        <f t="shared" si="153"/>
        <v>0</v>
      </c>
      <c r="H1133" s="4">
        <f t="shared" si="154"/>
        <v>125.00631620000115</v>
      </c>
      <c r="I1133" s="4">
        <f t="shared" si="157"/>
        <v>10131.600775949999</v>
      </c>
      <c r="J1133" s="9">
        <f t="shared" si="158"/>
        <v>10131.600775949999</v>
      </c>
      <c r="K1133" s="8" t="str">
        <f t="shared" si="159"/>
        <v/>
      </c>
      <c r="L1133" s="9">
        <f t="shared" si="160"/>
        <v>-31.165116499998476</v>
      </c>
      <c r="M1133" s="9" t="str">
        <f t="shared" si="161"/>
        <v/>
      </c>
      <c r="N1133" s="9"/>
      <c r="O1133" s="9"/>
    </row>
    <row r="1134" spans="1:15" x14ac:dyDescent="0.25">
      <c r="A1134" s="15">
        <v>42858.958333333336</v>
      </c>
      <c r="B1134" s="13">
        <v>1.2921400000000001</v>
      </c>
      <c r="C1134" s="13">
        <v>1.27447</v>
      </c>
      <c r="D1134" s="12">
        <f t="shared" si="155"/>
        <v>-1.2083302394999995E-2</v>
      </c>
      <c r="E1134" s="3">
        <f t="shared" si="156"/>
        <v>53.900000000000063</v>
      </c>
      <c r="F1134" s="3">
        <f t="shared" si="156"/>
        <v>64.900000000001071</v>
      </c>
      <c r="G1134" s="4">
        <f t="shared" si="153"/>
        <v>0</v>
      </c>
      <c r="H1134" s="4">
        <f t="shared" si="154"/>
        <v>0</v>
      </c>
      <c r="I1134" s="4">
        <f t="shared" si="157"/>
        <v>10131.600775949999</v>
      </c>
      <c r="J1134" s="9">
        <f t="shared" si="158"/>
        <v>10131.600775949999</v>
      </c>
      <c r="K1134" s="8" t="str">
        <f t="shared" si="159"/>
        <v/>
      </c>
      <c r="L1134" s="9">
        <f t="shared" si="160"/>
        <v>-31.165116499998476</v>
      </c>
      <c r="M1134" s="9" t="str">
        <f t="shared" si="161"/>
        <v/>
      </c>
      <c r="N1134" s="9"/>
      <c r="O1134" s="9"/>
    </row>
    <row r="1135" spans="1:15" x14ac:dyDescent="0.25">
      <c r="A1135" s="15">
        <v>42859.958333333336</v>
      </c>
      <c r="B1135" s="13">
        <v>1.2975300000000001</v>
      </c>
      <c r="C1135" s="13">
        <v>1.2809600000000001</v>
      </c>
      <c r="D1135" s="12">
        <f t="shared" si="155"/>
        <v>-1.5221347360000248E-2</v>
      </c>
      <c r="E1135" s="3">
        <f t="shared" si="156"/>
        <v>-39.000000000000142</v>
      </c>
      <c r="F1135" s="3">
        <f t="shared" si="156"/>
        <v>110.39999999999938</v>
      </c>
      <c r="G1135" s="4">
        <f t="shared" si="153"/>
        <v>0</v>
      </c>
      <c r="H1135" s="4">
        <f t="shared" si="154"/>
        <v>0</v>
      </c>
      <c r="I1135" s="4">
        <f t="shared" si="157"/>
        <v>10131.600775949999</v>
      </c>
      <c r="J1135" s="9">
        <f t="shared" si="158"/>
        <v>10131.600775949999</v>
      </c>
      <c r="K1135" s="8" t="str">
        <f t="shared" si="159"/>
        <v/>
      </c>
      <c r="L1135" s="9">
        <f t="shared" si="160"/>
        <v>-31.165116499998476</v>
      </c>
      <c r="M1135" s="9" t="str">
        <f t="shared" si="161"/>
        <v/>
      </c>
      <c r="N1135" s="9"/>
      <c r="O1135" s="9"/>
    </row>
    <row r="1136" spans="1:15" x14ac:dyDescent="0.25">
      <c r="A1136" s="15">
        <v>42862.958333333336</v>
      </c>
      <c r="B1136" s="13">
        <v>1.2936300000000001</v>
      </c>
      <c r="C1136" s="13">
        <v>1.292</v>
      </c>
      <c r="D1136" s="12">
        <f t="shared" si="155"/>
        <v>-3.3628222000000152E-2</v>
      </c>
      <c r="E1136" s="3">
        <f t="shared" si="156"/>
        <v>-5.6000000000011596</v>
      </c>
      <c r="F1136" s="3">
        <f t="shared" si="156"/>
        <v>106.10000000000008</v>
      </c>
      <c r="G1136" s="4">
        <f t="shared" si="153"/>
        <v>0</v>
      </c>
      <c r="H1136" s="4">
        <f t="shared" si="154"/>
        <v>-145.01842385000126</v>
      </c>
      <c r="I1136" s="4">
        <f t="shared" si="157"/>
        <v>9986.5823520999984</v>
      </c>
      <c r="J1136" s="9">
        <f t="shared" si="158"/>
        <v>10131.600775949999</v>
      </c>
      <c r="K1136" s="8">
        <f t="shared" si="159"/>
        <v>1.4313475931092667E-2</v>
      </c>
      <c r="L1136" s="9">
        <f t="shared" si="160"/>
        <v>-145.01842385000054</v>
      </c>
      <c r="M1136" s="9">
        <f t="shared" si="161"/>
        <v>1</v>
      </c>
      <c r="N1136" s="9"/>
      <c r="O1136" s="9"/>
    </row>
    <row r="1137" spans="1:15" x14ac:dyDescent="0.25">
      <c r="A1137" s="15">
        <v>42863.958333333336</v>
      </c>
      <c r="B1137" s="13">
        <v>1.2930699999999999</v>
      </c>
      <c r="C1137" s="13">
        <v>1.30261</v>
      </c>
      <c r="D1137" s="12">
        <f t="shared" si="155"/>
        <v>-4.8130064385000226E-2</v>
      </c>
      <c r="E1137" s="3">
        <f t="shared" si="156"/>
        <v>6.8000000000001393</v>
      </c>
      <c r="F1137" s="3">
        <f t="shared" si="156"/>
        <v>25.899999999998702</v>
      </c>
      <c r="G1137" s="4">
        <f t="shared" si="153"/>
        <v>0</v>
      </c>
      <c r="H1137" s="4">
        <f t="shared" si="154"/>
        <v>-27.233338149998154</v>
      </c>
      <c r="I1137" s="4">
        <f t="shared" si="157"/>
        <v>9959.3490139500009</v>
      </c>
      <c r="J1137" s="9">
        <f t="shared" si="158"/>
        <v>10131.600775949999</v>
      </c>
      <c r="K1137" s="8">
        <f t="shared" si="159"/>
        <v>1.7001435983234003E-2</v>
      </c>
      <c r="L1137" s="9">
        <f t="shared" si="160"/>
        <v>-172.25176199999805</v>
      </c>
      <c r="M1137" s="9">
        <f t="shared" si="161"/>
        <v>1</v>
      </c>
      <c r="N1137" s="9"/>
      <c r="O1137" s="9"/>
    </row>
    <row r="1138" spans="1:15" x14ac:dyDescent="0.25">
      <c r="A1138" s="15">
        <v>42864.958333333336</v>
      </c>
      <c r="B1138" s="13">
        <v>1.29375</v>
      </c>
      <c r="C1138" s="13">
        <v>1.3051999999999999</v>
      </c>
      <c r="D1138" s="12">
        <f t="shared" si="155"/>
        <v>-5.08533981999999E-2</v>
      </c>
      <c r="E1138" s="3">
        <f t="shared" si="156"/>
        <v>-50.799999999999734</v>
      </c>
      <c r="F1138" s="3">
        <f t="shared" si="156"/>
        <v>-67.599999999998772</v>
      </c>
      <c r="G1138" s="4">
        <f t="shared" si="153"/>
        <v>0</v>
      </c>
      <c r="H1138" s="4">
        <f t="shared" si="154"/>
        <v>38.028326599998657</v>
      </c>
      <c r="I1138" s="4">
        <f t="shared" si="157"/>
        <v>9997.3773405499996</v>
      </c>
      <c r="J1138" s="9">
        <f t="shared" si="158"/>
        <v>10131.600775949999</v>
      </c>
      <c r="K1138" s="8" t="str">
        <f t="shared" si="159"/>
        <v/>
      </c>
      <c r="L1138" s="9">
        <f t="shared" si="160"/>
        <v>-134.22343539999929</v>
      </c>
      <c r="M1138" s="9">
        <f t="shared" si="161"/>
        <v>0</v>
      </c>
      <c r="N1138" s="9"/>
      <c r="O1138" s="9"/>
    </row>
    <row r="1139" spans="1:15" x14ac:dyDescent="0.25">
      <c r="A1139" s="15">
        <v>42865.958333333336</v>
      </c>
      <c r="B1139" s="13">
        <v>1.28867</v>
      </c>
      <c r="C1139" s="13">
        <v>1.29844</v>
      </c>
      <c r="D1139" s="12">
        <f t="shared" si="155"/>
        <v>-4.7050565539999978E-2</v>
      </c>
      <c r="E1139" s="3">
        <f t="shared" si="156"/>
        <v>-1.8999999999991246</v>
      </c>
      <c r="F1139" s="3">
        <f t="shared" si="156"/>
        <v>-86.399999999999807</v>
      </c>
      <c r="G1139" s="4">
        <f t="shared" si="153"/>
        <v>0</v>
      </c>
      <c r="H1139" s="4">
        <f t="shared" si="154"/>
        <v>111.63206240000062</v>
      </c>
      <c r="I1139" s="4">
        <f t="shared" si="157"/>
        <v>10109.00940295</v>
      </c>
      <c r="J1139" s="9">
        <f t="shared" si="158"/>
        <v>10131.600775949999</v>
      </c>
      <c r="K1139" s="8" t="str">
        <f t="shared" si="159"/>
        <v/>
      </c>
      <c r="L1139" s="9">
        <f t="shared" si="160"/>
        <v>-22.591372999999294</v>
      </c>
      <c r="M1139" s="9">
        <f t="shared" si="161"/>
        <v>0</v>
      </c>
      <c r="N1139" s="9"/>
      <c r="O1139" s="9"/>
    </row>
    <row r="1140" spans="1:15" x14ac:dyDescent="0.25">
      <c r="A1140" s="15">
        <v>42866.958333333336</v>
      </c>
      <c r="B1140" s="13">
        <v>1.2884800000000001</v>
      </c>
      <c r="C1140" s="13">
        <v>1.2898000000000001</v>
      </c>
      <c r="D1140" s="12">
        <f t="shared" si="155"/>
        <v>-3.5887359299999977E-2</v>
      </c>
      <c r="E1140" s="3">
        <f t="shared" si="156"/>
        <v>7.1999999999983189</v>
      </c>
      <c r="F1140" s="3">
        <f t="shared" si="156"/>
        <v>-50.499999999999986</v>
      </c>
      <c r="G1140" s="4">
        <f t="shared" si="153"/>
        <v>0</v>
      </c>
      <c r="H1140" s="4">
        <f t="shared" si="154"/>
        <v>73.558439249998315</v>
      </c>
      <c r="I1140" s="4">
        <f t="shared" si="157"/>
        <v>10182.567842199998</v>
      </c>
      <c r="J1140" s="9">
        <f t="shared" si="158"/>
        <v>10182.567842199998</v>
      </c>
      <c r="K1140" s="8" t="str">
        <f t="shared" si="159"/>
        <v/>
      </c>
      <c r="L1140" s="9">
        <f t="shared" si="160"/>
        <v>-22.591372999999294</v>
      </c>
      <c r="M1140" s="9" t="str">
        <f t="shared" si="161"/>
        <v/>
      </c>
      <c r="N1140" s="9"/>
      <c r="O1140" s="9"/>
    </row>
    <row r="1141" spans="1:15" x14ac:dyDescent="0.25">
      <c r="A1141" s="15">
        <v>42869.958333333336</v>
      </c>
      <c r="B1141" s="13">
        <v>1.2891999999999999</v>
      </c>
      <c r="C1141" s="13">
        <v>1.2847500000000001</v>
      </c>
      <c r="D1141" s="12">
        <f t="shared" si="155"/>
        <v>-2.8531515375000316E-2</v>
      </c>
      <c r="E1141" s="3">
        <f t="shared" si="156"/>
        <v>23.500000000000743</v>
      </c>
      <c r="F1141" s="3">
        <f t="shared" si="156"/>
        <v>-115.49999999999949</v>
      </c>
      <c r="G1141" s="4">
        <f t="shared" si="153"/>
        <v>0</v>
      </c>
      <c r="H1141" s="4">
        <f t="shared" si="154"/>
        <v>175.27029175000007</v>
      </c>
      <c r="I1141" s="4">
        <f t="shared" si="157"/>
        <v>10357.838133949997</v>
      </c>
      <c r="J1141" s="9">
        <f t="shared" si="158"/>
        <v>10357.838133949997</v>
      </c>
      <c r="K1141" s="8" t="str">
        <f t="shared" si="159"/>
        <v/>
      </c>
      <c r="L1141" s="9">
        <f t="shared" si="160"/>
        <v>-22.591372999999294</v>
      </c>
      <c r="M1141" s="9" t="str">
        <f t="shared" si="161"/>
        <v/>
      </c>
      <c r="N1141" s="9"/>
      <c r="O1141" s="9"/>
    </row>
    <row r="1142" spans="1:15" x14ac:dyDescent="0.25">
      <c r="A1142" s="15">
        <v>42870.958333333336</v>
      </c>
      <c r="B1142" s="13">
        <v>1.29155</v>
      </c>
      <c r="C1142" s="13">
        <v>1.2732000000000001</v>
      </c>
      <c r="D1142" s="12">
        <f t="shared" si="155"/>
        <v>-1.1004486200000052E-2</v>
      </c>
      <c r="E1142" s="3">
        <f t="shared" si="156"/>
        <v>53.499999999999659</v>
      </c>
      <c r="F1142" s="3">
        <f t="shared" si="156"/>
        <v>-36.400000000000873</v>
      </c>
      <c r="G1142" s="4">
        <f t="shared" si="153"/>
        <v>0</v>
      </c>
      <c r="H1142" s="4">
        <f t="shared" si="154"/>
        <v>0</v>
      </c>
      <c r="I1142" s="4">
        <f t="shared" si="157"/>
        <v>10357.838133949997</v>
      </c>
      <c r="J1142" s="9">
        <f t="shared" si="158"/>
        <v>10357.838133949997</v>
      </c>
      <c r="K1142" s="8" t="str">
        <f t="shared" si="159"/>
        <v/>
      </c>
      <c r="L1142" s="9">
        <f t="shared" si="160"/>
        <v>-22.591372999999294</v>
      </c>
      <c r="M1142" s="9" t="str">
        <f t="shared" si="161"/>
        <v/>
      </c>
      <c r="N1142" s="9"/>
      <c r="O1142" s="9"/>
    </row>
    <row r="1143" spans="1:15" x14ac:dyDescent="0.25">
      <c r="A1143" s="15">
        <v>42871.958333333336</v>
      </c>
      <c r="B1143" s="13">
        <v>1.2968999999999999</v>
      </c>
      <c r="C1143" s="13">
        <v>1.26956</v>
      </c>
      <c r="D1143" s="12">
        <f t="shared" si="155"/>
        <v>-8.714224600003817E-4</v>
      </c>
      <c r="E1143" s="3">
        <f t="shared" si="156"/>
        <v>-34.19999999999979</v>
      </c>
      <c r="F1143" s="3">
        <f t="shared" si="156"/>
        <v>-22.100000000000453</v>
      </c>
      <c r="G1143" s="4">
        <f t="shared" si="153"/>
        <v>0</v>
      </c>
      <c r="H1143" s="4">
        <f t="shared" si="154"/>
        <v>0</v>
      </c>
      <c r="I1143" s="4">
        <f t="shared" si="157"/>
        <v>10357.838133949997</v>
      </c>
      <c r="J1143" s="9">
        <f t="shared" si="158"/>
        <v>10357.838133949997</v>
      </c>
      <c r="K1143" s="8" t="str">
        <f t="shared" si="159"/>
        <v/>
      </c>
      <c r="L1143" s="9">
        <f t="shared" si="160"/>
        <v>-22.591372999999294</v>
      </c>
      <c r="M1143" s="9" t="str">
        <f t="shared" si="161"/>
        <v/>
      </c>
      <c r="N1143" s="9"/>
      <c r="O1143" s="9"/>
    </row>
    <row r="1144" spans="1:15" x14ac:dyDescent="0.25">
      <c r="A1144" s="15">
        <v>42872.958333333336</v>
      </c>
      <c r="B1144" s="13">
        <v>1.29348</v>
      </c>
      <c r="C1144" s="13">
        <v>1.26735</v>
      </c>
      <c r="D1144" s="12">
        <f t="shared" si="155"/>
        <v>-1.3874194750000957E-3</v>
      </c>
      <c r="E1144" s="3">
        <f t="shared" si="156"/>
        <v>100.10000000000075</v>
      </c>
      <c r="F1144" s="3">
        <f t="shared" si="156"/>
        <v>3.2000000000009798</v>
      </c>
      <c r="G1144" s="4">
        <f t="shared" si="153"/>
        <v>0</v>
      </c>
      <c r="H1144" s="4">
        <f t="shared" si="154"/>
        <v>0</v>
      </c>
      <c r="I1144" s="4">
        <f t="shared" si="157"/>
        <v>10357.838133949997</v>
      </c>
      <c r="J1144" s="9">
        <f t="shared" si="158"/>
        <v>10357.838133949997</v>
      </c>
      <c r="K1144" s="8" t="str">
        <f t="shared" si="159"/>
        <v/>
      </c>
      <c r="L1144" s="9">
        <f t="shared" si="160"/>
        <v>-22.591372999999294</v>
      </c>
      <c r="M1144" s="9" t="str">
        <f t="shared" si="161"/>
        <v/>
      </c>
      <c r="N1144" s="9"/>
      <c r="O1144" s="9"/>
    </row>
    <row r="1145" spans="1:15" x14ac:dyDescent="0.25">
      <c r="A1145" s="15">
        <v>42873.958333333336</v>
      </c>
      <c r="B1145" s="13">
        <v>1.30349</v>
      </c>
      <c r="C1145" s="13">
        <v>1.2676700000000001</v>
      </c>
      <c r="D1145" s="12">
        <f t="shared" si="155"/>
        <v>8.2020914049998339E-3</v>
      </c>
      <c r="E1145" s="3">
        <f t="shared" si="156"/>
        <v>-35.100000000001245</v>
      </c>
      <c r="F1145" s="3">
        <f t="shared" si="156"/>
        <v>-23.600000000001398</v>
      </c>
      <c r="G1145" s="4">
        <f t="shared" si="153"/>
        <v>0</v>
      </c>
      <c r="H1145" s="4">
        <f t="shared" si="154"/>
        <v>0</v>
      </c>
      <c r="I1145" s="4">
        <f t="shared" si="157"/>
        <v>10357.838133949997</v>
      </c>
      <c r="J1145" s="9">
        <f t="shared" si="158"/>
        <v>10357.838133949997</v>
      </c>
      <c r="K1145" s="8" t="str">
        <f t="shared" si="159"/>
        <v/>
      </c>
      <c r="L1145" s="9">
        <f t="shared" si="160"/>
        <v>-22.591372999999294</v>
      </c>
      <c r="M1145" s="9" t="str">
        <f t="shared" si="161"/>
        <v/>
      </c>
      <c r="N1145" s="9"/>
      <c r="O1145" s="9"/>
    </row>
    <row r="1146" spans="1:15" x14ac:dyDescent="0.25">
      <c r="A1146" s="15">
        <v>42876.958333333336</v>
      </c>
      <c r="B1146" s="13">
        <v>1.2999799999999999</v>
      </c>
      <c r="C1146" s="13">
        <v>1.2653099999999999</v>
      </c>
      <c r="D1146" s="12">
        <f t="shared" si="155"/>
        <v>7.7931986649997231E-3</v>
      </c>
      <c r="E1146" s="3">
        <f t="shared" si="156"/>
        <v>-39.499999999998977</v>
      </c>
      <c r="F1146" s="3">
        <f t="shared" si="156"/>
        <v>-5.5999999999989392</v>
      </c>
      <c r="G1146" s="4">
        <f t="shared" si="153"/>
        <v>0</v>
      </c>
      <c r="H1146" s="4">
        <f t="shared" si="154"/>
        <v>0</v>
      </c>
      <c r="I1146" s="4">
        <f t="shared" si="157"/>
        <v>10357.838133949997</v>
      </c>
      <c r="J1146" s="9">
        <f t="shared" si="158"/>
        <v>10357.838133949997</v>
      </c>
      <c r="K1146" s="8" t="str">
        <f t="shared" si="159"/>
        <v/>
      </c>
      <c r="L1146" s="9">
        <f t="shared" si="160"/>
        <v>-22.591372999999294</v>
      </c>
      <c r="M1146" s="9" t="str">
        <f t="shared" si="161"/>
        <v/>
      </c>
      <c r="N1146" s="9"/>
      <c r="O1146" s="9"/>
    </row>
    <row r="1147" spans="1:15" x14ac:dyDescent="0.25">
      <c r="A1147" s="15">
        <v>42877.958333333336</v>
      </c>
      <c r="B1147" s="13">
        <v>1.29603</v>
      </c>
      <c r="C1147" s="13">
        <v>1.26475</v>
      </c>
      <c r="D1147" s="12">
        <f t="shared" si="155"/>
        <v>4.5790546249997455E-3</v>
      </c>
      <c r="E1147" s="3">
        <f t="shared" si="156"/>
        <v>12.199999999999989</v>
      </c>
      <c r="F1147" s="3">
        <f t="shared" si="156"/>
        <v>-26.500000000000412</v>
      </c>
      <c r="G1147" s="4">
        <f t="shared" si="153"/>
        <v>0</v>
      </c>
      <c r="H1147" s="4">
        <f t="shared" si="154"/>
        <v>0</v>
      </c>
      <c r="I1147" s="4">
        <f t="shared" si="157"/>
        <v>10357.838133949997</v>
      </c>
      <c r="J1147" s="9">
        <f t="shared" si="158"/>
        <v>10357.838133949997</v>
      </c>
      <c r="K1147" s="8" t="str">
        <f t="shared" si="159"/>
        <v/>
      </c>
      <c r="L1147" s="9">
        <f t="shared" si="160"/>
        <v>-22.591372999999294</v>
      </c>
      <c r="M1147" s="9" t="str">
        <f t="shared" si="161"/>
        <v/>
      </c>
      <c r="N1147" s="9"/>
      <c r="O1147" s="9"/>
    </row>
    <row r="1148" spans="1:15" x14ac:dyDescent="0.25">
      <c r="A1148" s="15">
        <v>42878.958333333336</v>
      </c>
      <c r="B1148" s="13">
        <v>1.29725</v>
      </c>
      <c r="C1148" s="13">
        <v>1.2621</v>
      </c>
      <c r="D1148" s="12">
        <f t="shared" si="155"/>
        <v>9.2812301500000416E-3</v>
      </c>
      <c r="E1148" s="3">
        <f t="shared" si="156"/>
        <v>-32.000000000000917</v>
      </c>
      <c r="F1148" s="3">
        <f t="shared" si="156"/>
        <v>-36.000000000000476</v>
      </c>
      <c r="G1148" s="4">
        <f t="shared" si="153"/>
        <v>0</v>
      </c>
      <c r="H1148" s="4">
        <f t="shared" si="154"/>
        <v>0</v>
      </c>
      <c r="I1148" s="4">
        <f t="shared" si="157"/>
        <v>10357.838133949997</v>
      </c>
      <c r="J1148" s="9">
        <f t="shared" si="158"/>
        <v>10357.838133949997</v>
      </c>
      <c r="K1148" s="8" t="str">
        <f t="shared" si="159"/>
        <v/>
      </c>
      <c r="L1148" s="9">
        <f t="shared" si="160"/>
        <v>-22.591372999999294</v>
      </c>
      <c r="M1148" s="9" t="str">
        <f t="shared" si="161"/>
        <v/>
      </c>
      <c r="N1148" s="9"/>
      <c r="O1148" s="9"/>
    </row>
    <row r="1149" spans="1:15" x14ac:dyDescent="0.25">
      <c r="A1149" s="15">
        <v>42879.958333333336</v>
      </c>
      <c r="B1149" s="13">
        <v>1.2940499999999999</v>
      </c>
      <c r="C1149" s="13">
        <v>1.2585</v>
      </c>
      <c r="D1149" s="12">
        <f t="shared" si="155"/>
        <v>1.0811732749999692E-2</v>
      </c>
      <c r="E1149" s="3">
        <f t="shared" si="156"/>
        <v>-137.30000000000021</v>
      </c>
      <c r="F1149" s="3">
        <f t="shared" si="156"/>
        <v>-111.39999999999928</v>
      </c>
      <c r="G1149" s="4">
        <f t="shared" si="153"/>
        <v>0</v>
      </c>
      <c r="H1149" s="4">
        <f t="shared" si="154"/>
        <v>0</v>
      </c>
      <c r="I1149" s="4">
        <f t="shared" si="157"/>
        <v>10357.838133949997</v>
      </c>
      <c r="J1149" s="9">
        <f t="shared" si="158"/>
        <v>10357.838133949997</v>
      </c>
      <c r="K1149" s="8" t="str">
        <f t="shared" si="159"/>
        <v/>
      </c>
      <c r="L1149" s="9">
        <f t="shared" si="160"/>
        <v>-22.591372999999294</v>
      </c>
      <c r="M1149" s="9" t="str">
        <f t="shared" si="161"/>
        <v/>
      </c>
      <c r="N1149" s="9"/>
      <c r="O1149" s="9"/>
    </row>
    <row r="1150" spans="1:15" x14ac:dyDescent="0.25">
      <c r="A1150" s="15">
        <v>42880.958333333336</v>
      </c>
      <c r="B1150" s="13">
        <v>1.2803199999999999</v>
      </c>
      <c r="C1150" s="13">
        <v>1.24736</v>
      </c>
      <c r="D1150" s="12">
        <f t="shared" si="155"/>
        <v>1.172001023999969E-2</v>
      </c>
      <c r="E1150" s="3">
        <f t="shared" si="156"/>
        <v>34.300000000000438</v>
      </c>
      <c r="F1150" s="3">
        <f t="shared" si="156"/>
        <v>74.000000000000739</v>
      </c>
      <c r="G1150" s="4">
        <f t="shared" si="153"/>
        <v>0</v>
      </c>
      <c r="H1150" s="4">
        <f t="shared" si="154"/>
        <v>0</v>
      </c>
      <c r="I1150" s="4">
        <f t="shared" si="157"/>
        <v>10357.838133949997</v>
      </c>
      <c r="J1150" s="9">
        <f t="shared" si="158"/>
        <v>10357.838133949997</v>
      </c>
      <c r="K1150" s="8" t="str">
        <f t="shared" si="159"/>
        <v/>
      </c>
      <c r="L1150" s="9">
        <f t="shared" si="160"/>
        <v>-22.591372999999294</v>
      </c>
      <c r="M1150" s="9" t="str">
        <f t="shared" si="161"/>
        <v/>
      </c>
      <c r="N1150" s="9"/>
      <c r="O1150" s="9"/>
    </row>
    <row r="1151" spans="1:15" x14ac:dyDescent="0.25">
      <c r="A1151" s="15">
        <v>42883.958333333336</v>
      </c>
      <c r="B1151" s="13">
        <v>1.2837499999999999</v>
      </c>
      <c r="C1151" s="13">
        <v>1.2547600000000001</v>
      </c>
      <c r="D1151" s="12">
        <f t="shared" si="155"/>
        <v>5.426199339999549E-3</v>
      </c>
      <c r="E1151" s="3">
        <f t="shared" si="156"/>
        <v>19.400000000000528</v>
      </c>
      <c r="F1151" s="3">
        <f t="shared" si="156"/>
        <v>-17.100000000001003</v>
      </c>
      <c r="G1151" s="4">
        <f t="shared" si="153"/>
        <v>0</v>
      </c>
      <c r="H1151" s="4">
        <f t="shared" si="154"/>
        <v>0</v>
      </c>
      <c r="I1151" s="4">
        <f t="shared" si="157"/>
        <v>10357.838133949997</v>
      </c>
      <c r="J1151" s="9">
        <f t="shared" si="158"/>
        <v>10357.838133949997</v>
      </c>
      <c r="K1151" s="8" t="str">
        <f t="shared" si="159"/>
        <v/>
      </c>
      <c r="L1151" s="9">
        <f t="shared" si="160"/>
        <v>-22.591372999999294</v>
      </c>
      <c r="M1151" s="9" t="str">
        <f t="shared" si="161"/>
        <v/>
      </c>
      <c r="N1151" s="9"/>
      <c r="O1151" s="9"/>
    </row>
    <row r="1152" spans="1:15" x14ac:dyDescent="0.25">
      <c r="A1152" s="15">
        <v>42884.958333333336</v>
      </c>
      <c r="B1152" s="13">
        <v>1.28569</v>
      </c>
      <c r="C1152" s="13">
        <v>1.25305</v>
      </c>
      <c r="D1152" s="12">
        <f t="shared" si="155"/>
        <v>9.613188075000112E-3</v>
      </c>
      <c r="E1152" s="3">
        <f t="shared" si="156"/>
        <v>31.200000000000117</v>
      </c>
      <c r="F1152" s="3">
        <f t="shared" si="156"/>
        <v>-60.499999999998892</v>
      </c>
      <c r="G1152" s="4">
        <f t="shared" si="153"/>
        <v>0</v>
      </c>
      <c r="H1152" s="4">
        <f t="shared" si="154"/>
        <v>0</v>
      </c>
      <c r="I1152" s="4">
        <f t="shared" si="157"/>
        <v>10357.838133949997</v>
      </c>
      <c r="J1152" s="9">
        <f t="shared" si="158"/>
        <v>10357.838133949997</v>
      </c>
      <c r="K1152" s="8" t="str">
        <f t="shared" si="159"/>
        <v/>
      </c>
      <c r="L1152" s="9">
        <f t="shared" si="160"/>
        <v>-22.591372999999294</v>
      </c>
      <c r="M1152" s="9" t="str">
        <f t="shared" si="161"/>
        <v/>
      </c>
      <c r="N1152" s="9"/>
      <c r="O1152" s="9"/>
    </row>
    <row r="1153" spans="1:15" x14ac:dyDescent="0.25">
      <c r="A1153" s="15">
        <v>42885.958333333336</v>
      </c>
      <c r="B1153" s="13">
        <v>1.28881</v>
      </c>
      <c r="C1153" s="13">
        <v>1.2470000000000001</v>
      </c>
      <c r="D1153" s="12">
        <f t="shared" si="155"/>
        <v>2.0683060499999906E-2</v>
      </c>
      <c r="E1153" s="3">
        <f t="shared" si="156"/>
        <v>-8.9000000000005741</v>
      </c>
      <c r="F1153" s="3">
        <f t="shared" si="156"/>
        <v>37.499999999999204</v>
      </c>
      <c r="G1153" s="4">
        <f t="shared" si="153"/>
        <v>58.17606874999953</v>
      </c>
      <c r="H1153" s="4">
        <f t="shared" si="154"/>
        <v>0</v>
      </c>
      <c r="I1153" s="4">
        <f t="shared" si="157"/>
        <v>10416.014202699997</v>
      </c>
      <c r="J1153" s="9">
        <f t="shared" si="158"/>
        <v>10416.014202699997</v>
      </c>
      <c r="K1153" s="8" t="str">
        <f t="shared" si="159"/>
        <v/>
      </c>
      <c r="L1153" s="9">
        <f t="shared" si="160"/>
        <v>-22.591372999999294</v>
      </c>
      <c r="M1153" s="9" t="str">
        <f t="shared" si="161"/>
        <v/>
      </c>
      <c r="N1153" s="9"/>
      <c r="O1153" s="9"/>
    </row>
    <row r="1154" spans="1:15" x14ac:dyDescent="0.25">
      <c r="A1154" s="15">
        <v>42886.958333333336</v>
      </c>
      <c r="B1154" s="13">
        <v>1.28792</v>
      </c>
      <c r="C1154" s="13">
        <v>1.25075</v>
      </c>
      <c r="D1154" s="12">
        <f t="shared" si="155"/>
        <v>1.4865453624999914E-2</v>
      </c>
      <c r="E1154" s="3">
        <f t="shared" si="156"/>
        <v>10.200000000000209</v>
      </c>
      <c r="F1154" s="3">
        <f t="shared" si="156"/>
        <v>-104.9000000000011</v>
      </c>
      <c r="G1154" s="4">
        <f t="shared" ref="G1154:G1217" si="162">IF(D1154&gt;$T$2,-E1154+1.3140285*F1154,0)</f>
        <v>0</v>
      </c>
      <c r="H1154" s="4">
        <f t="shared" ref="H1154:H1217" si="163">IF(D1154&lt;$T$3,+E1154-1.3140285*F1154,0)</f>
        <v>0</v>
      </c>
      <c r="I1154" s="4">
        <f t="shared" si="157"/>
        <v>10416.014202699997</v>
      </c>
      <c r="J1154" s="9">
        <f t="shared" si="158"/>
        <v>10416.014202699997</v>
      </c>
      <c r="K1154" s="8" t="str">
        <f t="shared" si="159"/>
        <v/>
      </c>
      <c r="L1154" s="9">
        <f t="shared" si="160"/>
        <v>-22.591372999999294</v>
      </c>
      <c r="M1154" s="9" t="str">
        <f t="shared" si="161"/>
        <v/>
      </c>
      <c r="N1154" s="9"/>
      <c r="O1154" s="9"/>
    </row>
    <row r="1155" spans="1:15" x14ac:dyDescent="0.25">
      <c r="A1155" s="15">
        <v>42887.958333333336</v>
      </c>
      <c r="B1155" s="13">
        <v>1.28894</v>
      </c>
      <c r="C1155" s="13">
        <v>1.2402599999999999</v>
      </c>
      <c r="D1155" s="12">
        <f t="shared" ref="D1155:D1218" si="164">B1155-(-0.3704666+1.3140285*C1155)</f>
        <v>2.9669612590000005E-2</v>
      </c>
      <c r="E1155" s="3">
        <f t="shared" ref="E1155:F1218" si="165">(B1156-B1155)*10000</f>
        <v>14.499999999999513</v>
      </c>
      <c r="F1155" s="3">
        <f t="shared" si="165"/>
        <v>45.600000000001195</v>
      </c>
      <c r="G1155" s="4">
        <f t="shared" si="162"/>
        <v>45.419699600002062</v>
      </c>
      <c r="H1155" s="4">
        <f t="shared" si="163"/>
        <v>0</v>
      </c>
      <c r="I1155" s="4">
        <f t="shared" si="157"/>
        <v>10461.433902299999</v>
      </c>
      <c r="J1155" s="9">
        <f t="shared" si="158"/>
        <v>10461.433902299999</v>
      </c>
      <c r="K1155" s="8" t="str">
        <f t="shared" si="159"/>
        <v/>
      </c>
      <c r="L1155" s="9">
        <f t="shared" si="160"/>
        <v>-22.591372999999294</v>
      </c>
      <c r="M1155" s="9" t="str">
        <f t="shared" si="161"/>
        <v/>
      </c>
      <c r="N1155" s="9"/>
      <c r="O1155" s="9"/>
    </row>
    <row r="1156" spans="1:15" x14ac:dyDescent="0.25">
      <c r="A1156" s="15">
        <v>42890.958333333336</v>
      </c>
      <c r="B1156" s="13">
        <v>1.2903899999999999</v>
      </c>
      <c r="C1156" s="13">
        <v>1.24482</v>
      </c>
      <c r="D1156" s="12">
        <f t="shared" si="164"/>
        <v>2.512764262999978E-2</v>
      </c>
      <c r="E1156" s="3">
        <f t="shared" si="165"/>
        <v>3.6999999999998145</v>
      </c>
      <c r="F1156" s="3">
        <f t="shared" si="165"/>
        <v>-34.100000000001351</v>
      </c>
      <c r="G1156" s="4">
        <f t="shared" si="162"/>
        <v>-48.508371850001595</v>
      </c>
      <c r="H1156" s="4">
        <f t="shared" si="163"/>
        <v>0</v>
      </c>
      <c r="I1156" s="4">
        <f t="shared" ref="I1156:I1219" si="166">G1156+H1156+I1155</f>
        <v>10412.925530449998</v>
      </c>
      <c r="J1156" s="9">
        <f t="shared" ref="J1156:J1219" si="167">MAX(I1156,J1155)</f>
        <v>10461.433902299999</v>
      </c>
      <c r="K1156" s="8">
        <f t="shared" ref="K1156:K1219" si="168">IF(I1156 &lt; I1155, 1-I1156/J1156,"")</f>
        <v>4.6368760060068182E-3</v>
      </c>
      <c r="L1156" s="9">
        <f t="shared" ref="L1156:L1219" si="169">IF(J1156=I1156,L1155,I1156-J1156)</f>
        <v>-48.508371850000913</v>
      </c>
      <c r="M1156" s="9">
        <f t="shared" si="161"/>
        <v>1</v>
      </c>
      <c r="N1156" s="9"/>
      <c r="O1156" s="9"/>
    </row>
    <row r="1157" spans="1:15" x14ac:dyDescent="0.25">
      <c r="A1157" s="15">
        <v>42891.958333333336</v>
      </c>
      <c r="B1157" s="13">
        <v>1.2907599999999999</v>
      </c>
      <c r="C1157" s="13">
        <v>1.2414099999999999</v>
      </c>
      <c r="D1157" s="12">
        <f t="shared" si="164"/>
        <v>2.9978479814999792E-2</v>
      </c>
      <c r="E1157" s="3">
        <f t="shared" si="165"/>
        <v>51.499999999999879</v>
      </c>
      <c r="F1157" s="3">
        <f t="shared" si="165"/>
        <v>90.000000000001194</v>
      </c>
      <c r="G1157" s="4">
        <f t="shared" si="162"/>
        <v>66.7625650000017</v>
      </c>
      <c r="H1157" s="4">
        <f t="shared" si="163"/>
        <v>0</v>
      </c>
      <c r="I1157" s="4">
        <f t="shared" si="166"/>
        <v>10479.688095449999</v>
      </c>
      <c r="J1157" s="9">
        <f t="shared" si="167"/>
        <v>10479.688095449999</v>
      </c>
      <c r="K1157" s="8" t="str">
        <f t="shared" si="168"/>
        <v/>
      </c>
      <c r="L1157" s="9">
        <f t="shared" si="169"/>
        <v>-48.508371850000913</v>
      </c>
      <c r="M1157" s="9" t="str">
        <f t="shared" si="161"/>
        <v/>
      </c>
      <c r="N1157" s="9"/>
      <c r="O1157" s="9"/>
    </row>
    <row r="1158" spans="1:15" x14ac:dyDescent="0.25">
      <c r="A1158" s="15">
        <v>42892.958333333336</v>
      </c>
      <c r="B1158" s="13">
        <v>1.2959099999999999</v>
      </c>
      <c r="C1158" s="13">
        <v>1.25041</v>
      </c>
      <c r="D1158" s="12">
        <f t="shared" si="164"/>
        <v>2.3302223314999759E-2</v>
      </c>
      <c r="E1158" s="3">
        <f t="shared" si="165"/>
        <v>-8.4999999999979536</v>
      </c>
      <c r="F1158" s="3">
        <f t="shared" si="165"/>
        <v>23.999999999999577</v>
      </c>
      <c r="G1158" s="4">
        <f t="shared" si="162"/>
        <v>40.0366839999974</v>
      </c>
      <c r="H1158" s="4">
        <f t="shared" si="163"/>
        <v>0</v>
      </c>
      <c r="I1158" s="4">
        <f t="shared" si="166"/>
        <v>10519.724779449996</v>
      </c>
      <c r="J1158" s="9">
        <f t="shared" si="167"/>
        <v>10519.724779449996</v>
      </c>
      <c r="K1158" s="8" t="str">
        <f t="shared" si="168"/>
        <v/>
      </c>
      <c r="L1158" s="9">
        <f t="shared" si="169"/>
        <v>-48.508371850000913</v>
      </c>
      <c r="M1158" s="9" t="str">
        <f t="shared" ref="M1158:M1221" si="170">IF(L1158&lt;L1157,1,IF(L1158=L1157,"",0))</f>
        <v/>
      </c>
      <c r="N1158" s="9"/>
      <c r="O1158" s="9"/>
    </row>
    <row r="1159" spans="1:15" x14ac:dyDescent="0.25">
      <c r="A1159" s="15">
        <v>42893.958333333336</v>
      </c>
      <c r="B1159" s="13">
        <v>1.2950600000000001</v>
      </c>
      <c r="C1159" s="13">
        <v>1.25281</v>
      </c>
      <c r="D1159" s="12">
        <f t="shared" si="164"/>
        <v>1.9298554914999988E-2</v>
      </c>
      <c r="E1159" s="3">
        <f t="shared" si="165"/>
        <v>-214.1000000000015</v>
      </c>
      <c r="F1159" s="3">
        <f t="shared" si="165"/>
        <v>-182.19999999999902</v>
      </c>
      <c r="G1159" s="4">
        <f t="shared" si="162"/>
        <v>0</v>
      </c>
      <c r="H1159" s="4">
        <f t="shared" si="163"/>
        <v>0</v>
      </c>
      <c r="I1159" s="4">
        <f t="shared" si="166"/>
        <v>10519.724779449996</v>
      </c>
      <c r="J1159" s="9">
        <f t="shared" si="167"/>
        <v>10519.724779449996</v>
      </c>
      <c r="K1159" s="8" t="str">
        <f t="shared" si="168"/>
        <v/>
      </c>
      <c r="L1159" s="9">
        <f t="shared" si="169"/>
        <v>-48.508371850000913</v>
      </c>
      <c r="M1159" s="9" t="str">
        <f t="shared" si="170"/>
        <v/>
      </c>
      <c r="N1159" s="9"/>
      <c r="O1159" s="9"/>
    </row>
    <row r="1160" spans="1:15" x14ac:dyDescent="0.25">
      <c r="A1160" s="15">
        <v>42894.958333333336</v>
      </c>
      <c r="B1160" s="13">
        <v>1.2736499999999999</v>
      </c>
      <c r="C1160" s="13">
        <v>1.2345900000000001</v>
      </c>
      <c r="D1160" s="12">
        <f t="shared" si="164"/>
        <v>2.1830154184999895E-2</v>
      </c>
      <c r="E1160" s="3">
        <f t="shared" si="165"/>
        <v>-79.400000000000574</v>
      </c>
      <c r="F1160" s="3">
        <f t="shared" si="165"/>
        <v>-83.100000000000392</v>
      </c>
      <c r="G1160" s="4">
        <f t="shared" si="162"/>
        <v>-29.795768349999946</v>
      </c>
      <c r="H1160" s="4">
        <f t="shared" si="163"/>
        <v>0</v>
      </c>
      <c r="I1160" s="4">
        <f t="shared" si="166"/>
        <v>10489.929011099995</v>
      </c>
      <c r="J1160" s="9">
        <f t="shared" si="167"/>
        <v>10519.724779449996</v>
      </c>
      <c r="K1160" s="8">
        <f t="shared" si="168"/>
        <v>2.8323714711819825E-3</v>
      </c>
      <c r="L1160" s="9">
        <f t="shared" si="169"/>
        <v>-29.795768350000799</v>
      </c>
      <c r="M1160" s="9">
        <f t="shared" si="170"/>
        <v>0</v>
      </c>
      <c r="N1160" s="9"/>
      <c r="O1160" s="9"/>
    </row>
    <row r="1161" spans="1:15" x14ac:dyDescent="0.25">
      <c r="A1161" s="15">
        <v>42897.958333333336</v>
      </c>
      <c r="B1161" s="13">
        <v>1.2657099999999999</v>
      </c>
      <c r="C1161" s="13">
        <v>1.22628</v>
      </c>
      <c r="D1161" s="12">
        <f t="shared" si="164"/>
        <v>2.4809731019999948E-2</v>
      </c>
      <c r="E1161" s="3">
        <f t="shared" si="165"/>
        <v>94.600000000000236</v>
      </c>
      <c r="F1161" s="3">
        <f t="shared" si="165"/>
        <v>91.299999999998604</v>
      </c>
      <c r="G1161" s="4">
        <f t="shared" si="162"/>
        <v>25.370802049997934</v>
      </c>
      <c r="H1161" s="4">
        <f t="shared" si="163"/>
        <v>0</v>
      </c>
      <c r="I1161" s="4">
        <f t="shared" si="166"/>
        <v>10515.299813149993</v>
      </c>
      <c r="J1161" s="9">
        <f t="shared" si="167"/>
        <v>10519.724779449996</v>
      </c>
      <c r="K1161" s="8" t="str">
        <f t="shared" si="168"/>
        <v/>
      </c>
      <c r="L1161" s="9">
        <f t="shared" si="169"/>
        <v>-4.4249663000027795</v>
      </c>
      <c r="M1161" s="9">
        <f t="shared" si="170"/>
        <v>0</v>
      </c>
      <c r="N1161" s="9"/>
      <c r="O1161" s="9"/>
    </row>
    <row r="1162" spans="1:15" x14ac:dyDescent="0.25">
      <c r="A1162" s="15">
        <v>42898.958333333336</v>
      </c>
      <c r="B1162" s="13">
        <v>1.2751699999999999</v>
      </c>
      <c r="C1162" s="13">
        <v>1.2354099999999999</v>
      </c>
      <c r="D1162" s="12">
        <f t="shared" si="164"/>
        <v>2.2272650814999961E-2</v>
      </c>
      <c r="E1162" s="3">
        <f t="shared" si="165"/>
        <v>-3.2999999999994145</v>
      </c>
      <c r="F1162" s="3">
        <f t="shared" si="165"/>
        <v>23.800000000000487</v>
      </c>
      <c r="G1162" s="4">
        <f t="shared" si="162"/>
        <v>34.573878300000061</v>
      </c>
      <c r="H1162" s="4">
        <f t="shared" si="163"/>
        <v>0</v>
      </c>
      <c r="I1162" s="4">
        <f t="shared" si="166"/>
        <v>10549.873691449993</v>
      </c>
      <c r="J1162" s="9">
        <f t="shared" si="167"/>
        <v>10549.873691449993</v>
      </c>
      <c r="K1162" s="8" t="str">
        <f t="shared" si="168"/>
        <v/>
      </c>
      <c r="L1162" s="9">
        <f t="shared" si="169"/>
        <v>-4.4249663000027795</v>
      </c>
      <c r="M1162" s="9" t="str">
        <f t="shared" si="170"/>
        <v/>
      </c>
      <c r="N1162" s="9"/>
      <c r="O1162" s="9"/>
    </row>
    <row r="1163" spans="1:15" x14ac:dyDescent="0.25">
      <c r="A1163" s="15">
        <v>42899.958333333336</v>
      </c>
      <c r="B1163" s="13">
        <v>1.27484</v>
      </c>
      <c r="C1163" s="13">
        <v>1.2377899999999999</v>
      </c>
      <c r="D1163" s="12">
        <f t="shared" si="164"/>
        <v>1.8815262984999803E-2</v>
      </c>
      <c r="E1163" s="3">
        <f t="shared" si="165"/>
        <v>5.9000000000009045</v>
      </c>
      <c r="F1163" s="3">
        <f t="shared" si="165"/>
        <v>62.100000000000492</v>
      </c>
      <c r="G1163" s="4">
        <f t="shared" si="162"/>
        <v>0</v>
      </c>
      <c r="H1163" s="4">
        <f t="shared" si="163"/>
        <v>0</v>
      </c>
      <c r="I1163" s="4">
        <f t="shared" si="166"/>
        <v>10549.873691449993</v>
      </c>
      <c r="J1163" s="9">
        <f t="shared" si="167"/>
        <v>10549.873691449993</v>
      </c>
      <c r="K1163" s="8" t="str">
        <f t="shared" si="168"/>
        <v/>
      </c>
      <c r="L1163" s="9">
        <f t="shared" si="169"/>
        <v>-4.4249663000027795</v>
      </c>
      <c r="M1163" s="9" t="str">
        <f t="shared" si="170"/>
        <v/>
      </c>
      <c r="N1163" s="9"/>
      <c r="O1163" s="9"/>
    </row>
    <row r="1164" spans="1:15" x14ac:dyDescent="0.25">
      <c r="A1164" s="15">
        <v>42900.958333333336</v>
      </c>
      <c r="B1164" s="13">
        <v>1.2754300000000001</v>
      </c>
      <c r="C1164" s="13">
        <v>1.244</v>
      </c>
      <c r="D1164" s="12">
        <f t="shared" si="164"/>
        <v>1.1245145999999817E-2</v>
      </c>
      <c r="E1164" s="3">
        <f t="shared" si="165"/>
        <v>18.299999999999983</v>
      </c>
      <c r="F1164" s="3">
        <f t="shared" si="165"/>
        <v>-4.5000000000006146</v>
      </c>
      <c r="G1164" s="4">
        <f t="shared" si="162"/>
        <v>0</v>
      </c>
      <c r="H1164" s="4">
        <f t="shared" si="163"/>
        <v>0</v>
      </c>
      <c r="I1164" s="4">
        <f t="shared" si="166"/>
        <v>10549.873691449993</v>
      </c>
      <c r="J1164" s="9">
        <f t="shared" si="167"/>
        <v>10549.873691449993</v>
      </c>
      <c r="K1164" s="8" t="str">
        <f t="shared" si="168"/>
        <v/>
      </c>
      <c r="L1164" s="9">
        <f t="shared" si="169"/>
        <v>-4.4249663000027795</v>
      </c>
      <c r="M1164" s="9" t="str">
        <f t="shared" si="170"/>
        <v/>
      </c>
      <c r="N1164" s="9"/>
      <c r="O1164" s="9"/>
    </row>
    <row r="1165" spans="1:15" x14ac:dyDescent="0.25">
      <c r="A1165" s="15">
        <v>42901.958333333336</v>
      </c>
      <c r="B1165" s="13">
        <v>1.2772600000000001</v>
      </c>
      <c r="C1165" s="13">
        <v>1.2435499999999999</v>
      </c>
      <c r="D1165" s="12">
        <f t="shared" si="164"/>
        <v>1.366645882499995E-2</v>
      </c>
      <c r="E1165" s="3">
        <f t="shared" si="165"/>
        <v>-36.700000000000621</v>
      </c>
      <c r="F1165" s="3">
        <f t="shared" si="165"/>
        <v>-14.799999999999258</v>
      </c>
      <c r="G1165" s="4">
        <f t="shared" si="162"/>
        <v>0</v>
      </c>
      <c r="H1165" s="4">
        <f t="shared" si="163"/>
        <v>0</v>
      </c>
      <c r="I1165" s="4">
        <f t="shared" si="166"/>
        <v>10549.873691449993</v>
      </c>
      <c r="J1165" s="9">
        <f t="shared" si="167"/>
        <v>10549.873691449993</v>
      </c>
      <c r="K1165" s="8" t="str">
        <f t="shared" si="168"/>
        <v/>
      </c>
      <c r="L1165" s="9">
        <f t="shared" si="169"/>
        <v>-4.4249663000027795</v>
      </c>
      <c r="M1165" s="9" t="str">
        <f t="shared" si="170"/>
        <v/>
      </c>
      <c r="N1165" s="9"/>
      <c r="O1165" s="9"/>
    </row>
    <row r="1166" spans="1:15" x14ac:dyDescent="0.25">
      <c r="A1166" s="15">
        <v>42904.958333333336</v>
      </c>
      <c r="B1166" s="13">
        <v>1.27359</v>
      </c>
      <c r="C1166" s="13">
        <v>1.24207</v>
      </c>
      <c r="D1166" s="12">
        <f t="shared" si="164"/>
        <v>1.1941221004999836E-2</v>
      </c>
      <c r="E1166" s="3">
        <f t="shared" si="165"/>
        <v>-106.90000000000089</v>
      </c>
      <c r="F1166" s="3">
        <f t="shared" si="165"/>
        <v>-108.60000000000092</v>
      </c>
      <c r="G1166" s="4">
        <f t="shared" si="162"/>
        <v>0</v>
      </c>
      <c r="H1166" s="4">
        <f t="shared" si="163"/>
        <v>0</v>
      </c>
      <c r="I1166" s="4">
        <f t="shared" si="166"/>
        <v>10549.873691449993</v>
      </c>
      <c r="J1166" s="9">
        <f t="shared" si="167"/>
        <v>10549.873691449993</v>
      </c>
      <c r="K1166" s="8" t="str">
        <f t="shared" si="168"/>
        <v/>
      </c>
      <c r="L1166" s="9">
        <f t="shared" si="169"/>
        <v>-4.4249663000027795</v>
      </c>
      <c r="M1166" s="9" t="str">
        <f t="shared" si="170"/>
        <v/>
      </c>
      <c r="N1166" s="9"/>
      <c r="O1166" s="9"/>
    </row>
    <row r="1167" spans="1:15" x14ac:dyDescent="0.25">
      <c r="A1167" s="15">
        <v>42905.958333333336</v>
      </c>
      <c r="B1167" s="13">
        <v>1.2628999999999999</v>
      </c>
      <c r="C1167" s="13">
        <v>1.2312099999999999</v>
      </c>
      <c r="D1167" s="12">
        <f t="shared" si="164"/>
        <v>1.5521570515000027E-2</v>
      </c>
      <c r="E1167" s="3">
        <f t="shared" si="165"/>
        <v>41.500000000000981</v>
      </c>
      <c r="F1167" s="3">
        <f t="shared" si="165"/>
        <v>8.4000000000017394</v>
      </c>
      <c r="G1167" s="4">
        <f t="shared" si="162"/>
        <v>0</v>
      </c>
      <c r="H1167" s="4">
        <f t="shared" si="163"/>
        <v>0</v>
      </c>
      <c r="I1167" s="4">
        <f t="shared" si="166"/>
        <v>10549.873691449993</v>
      </c>
      <c r="J1167" s="9">
        <f t="shared" si="167"/>
        <v>10549.873691449993</v>
      </c>
      <c r="K1167" s="8" t="str">
        <f t="shared" si="168"/>
        <v/>
      </c>
      <c r="L1167" s="9">
        <f t="shared" si="169"/>
        <v>-4.4249663000027795</v>
      </c>
      <c r="M1167" s="9" t="str">
        <f t="shared" si="170"/>
        <v/>
      </c>
      <c r="N1167" s="9"/>
      <c r="O1167" s="9"/>
    </row>
    <row r="1168" spans="1:15" x14ac:dyDescent="0.25">
      <c r="A1168" s="15">
        <v>42906.958333333336</v>
      </c>
      <c r="B1168" s="13">
        <v>1.26705</v>
      </c>
      <c r="C1168" s="13">
        <v>1.2320500000000001</v>
      </c>
      <c r="D1168" s="12">
        <f t="shared" si="164"/>
        <v>1.8567786575000023E-2</v>
      </c>
      <c r="E1168" s="3">
        <f t="shared" si="165"/>
        <v>10.900000000000354</v>
      </c>
      <c r="F1168" s="3">
        <f t="shared" si="165"/>
        <v>2.1999999999988695</v>
      </c>
      <c r="G1168" s="4">
        <f t="shared" si="162"/>
        <v>0</v>
      </c>
      <c r="H1168" s="4">
        <f t="shared" si="163"/>
        <v>0</v>
      </c>
      <c r="I1168" s="4">
        <f t="shared" si="166"/>
        <v>10549.873691449993</v>
      </c>
      <c r="J1168" s="9">
        <f t="shared" si="167"/>
        <v>10549.873691449993</v>
      </c>
      <c r="K1168" s="8" t="str">
        <f t="shared" si="168"/>
        <v/>
      </c>
      <c r="L1168" s="9">
        <f t="shared" si="169"/>
        <v>-4.4249663000027795</v>
      </c>
      <c r="M1168" s="9" t="str">
        <f t="shared" si="170"/>
        <v/>
      </c>
      <c r="N1168" s="9"/>
      <c r="O1168" s="9"/>
    </row>
    <row r="1169" spans="1:15" x14ac:dyDescent="0.25">
      <c r="A1169" s="15">
        <v>42907.958333333336</v>
      </c>
      <c r="B1169" s="13">
        <v>1.26814</v>
      </c>
      <c r="C1169" s="13">
        <v>1.23227</v>
      </c>
      <c r="D1169" s="12">
        <f t="shared" si="164"/>
        <v>1.9368700305000042E-2</v>
      </c>
      <c r="E1169" s="3">
        <f t="shared" si="165"/>
        <v>34.499999999999531</v>
      </c>
      <c r="F1169" s="3">
        <f t="shared" si="165"/>
        <v>3.4000000000000696</v>
      </c>
      <c r="G1169" s="4">
        <f t="shared" si="162"/>
        <v>0</v>
      </c>
      <c r="H1169" s="4">
        <f t="shared" si="163"/>
        <v>0</v>
      </c>
      <c r="I1169" s="4">
        <f t="shared" si="166"/>
        <v>10549.873691449993</v>
      </c>
      <c r="J1169" s="9">
        <f t="shared" si="167"/>
        <v>10549.873691449993</v>
      </c>
      <c r="K1169" s="8" t="str">
        <f t="shared" si="168"/>
        <v/>
      </c>
      <c r="L1169" s="9">
        <f t="shared" si="169"/>
        <v>-4.4249663000027795</v>
      </c>
      <c r="M1169" s="9" t="str">
        <f t="shared" si="170"/>
        <v/>
      </c>
      <c r="N1169" s="9"/>
      <c r="O1169" s="9"/>
    </row>
    <row r="1170" spans="1:15" x14ac:dyDescent="0.25">
      <c r="A1170" s="15">
        <v>42908.958333333336</v>
      </c>
      <c r="B1170" s="13">
        <v>1.27159</v>
      </c>
      <c r="C1170" s="13">
        <v>1.23261</v>
      </c>
      <c r="D1170" s="12">
        <f t="shared" si="164"/>
        <v>2.2371930615000091E-2</v>
      </c>
      <c r="E1170" s="3">
        <f t="shared" si="165"/>
        <v>6.3999999999997392</v>
      </c>
      <c r="F1170" s="3">
        <f t="shared" si="165"/>
        <v>40.899999999999267</v>
      </c>
      <c r="G1170" s="4">
        <f t="shared" si="162"/>
        <v>47.343765649999298</v>
      </c>
      <c r="H1170" s="4">
        <f t="shared" si="163"/>
        <v>0</v>
      </c>
      <c r="I1170" s="4">
        <f t="shared" si="166"/>
        <v>10597.217457099992</v>
      </c>
      <c r="J1170" s="9">
        <f t="shared" si="167"/>
        <v>10597.217457099992</v>
      </c>
      <c r="K1170" s="8" t="str">
        <f t="shared" si="168"/>
        <v/>
      </c>
      <c r="L1170" s="9">
        <f t="shared" si="169"/>
        <v>-4.4249663000027795</v>
      </c>
      <c r="M1170" s="9" t="str">
        <f t="shared" si="170"/>
        <v/>
      </c>
      <c r="N1170" s="9"/>
      <c r="O1170" s="9"/>
    </row>
    <row r="1171" spans="1:15" x14ac:dyDescent="0.25">
      <c r="A1171" s="15">
        <v>42911.958333333336</v>
      </c>
      <c r="B1171" s="13">
        <v>1.27223</v>
      </c>
      <c r="C1171" s="13">
        <v>1.2366999999999999</v>
      </c>
      <c r="D1171" s="12">
        <f t="shared" si="164"/>
        <v>1.7637554050000226E-2</v>
      </c>
      <c r="E1171" s="3">
        <f t="shared" si="165"/>
        <v>91.499999999999915</v>
      </c>
      <c r="F1171" s="3">
        <f t="shared" si="165"/>
        <v>-66.899999999998627</v>
      </c>
      <c r="G1171" s="4">
        <f t="shared" si="162"/>
        <v>0</v>
      </c>
      <c r="H1171" s="4">
        <f t="shared" si="163"/>
        <v>0</v>
      </c>
      <c r="I1171" s="4">
        <f t="shared" si="166"/>
        <v>10597.217457099992</v>
      </c>
      <c r="J1171" s="9">
        <f t="shared" si="167"/>
        <v>10597.217457099992</v>
      </c>
      <c r="K1171" s="8" t="str">
        <f t="shared" si="168"/>
        <v/>
      </c>
      <c r="L1171" s="9">
        <f t="shared" si="169"/>
        <v>-4.4249663000027795</v>
      </c>
      <c r="M1171" s="9" t="str">
        <f t="shared" si="170"/>
        <v/>
      </c>
      <c r="N1171" s="9"/>
      <c r="O1171" s="9"/>
    </row>
    <row r="1172" spans="1:15" x14ac:dyDescent="0.25">
      <c r="A1172" s="15">
        <v>42912.958333333336</v>
      </c>
      <c r="B1172" s="13">
        <v>1.28138</v>
      </c>
      <c r="C1172" s="13">
        <v>1.23001</v>
      </c>
      <c r="D1172" s="12">
        <f t="shared" si="164"/>
        <v>3.5578404714999845E-2</v>
      </c>
      <c r="E1172" s="3">
        <f t="shared" si="165"/>
        <v>110.2000000000003</v>
      </c>
      <c r="F1172" s="3">
        <f t="shared" si="165"/>
        <v>101.89999999999921</v>
      </c>
      <c r="G1172" s="4">
        <f t="shared" si="162"/>
        <v>23.69950414999866</v>
      </c>
      <c r="H1172" s="4">
        <f t="shared" si="163"/>
        <v>0</v>
      </c>
      <c r="I1172" s="4">
        <f t="shared" si="166"/>
        <v>10620.916961249992</v>
      </c>
      <c r="J1172" s="9">
        <f t="shared" si="167"/>
        <v>10620.916961249992</v>
      </c>
      <c r="K1172" s="8" t="str">
        <f t="shared" si="168"/>
        <v/>
      </c>
      <c r="L1172" s="9">
        <f t="shared" si="169"/>
        <v>-4.4249663000027795</v>
      </c>
      <c r="M1172" s="9" t="str">
        <f t="shared" si="170"/>
        <v/>
      </c>
      <c r="N1172" s="9"/>
      <c r="O1172" s="9"/>
    </row>
    <row r="1173" spans="1:15" x14ac:dyDescent="0.25">
      <c r="A1173" s="15">
        <v>42913.958333333336</v>
      </c>
      <c r="B1173" s="13">
        <v>1.2924</v>
      </c>
      <c r="C1173" s="13">
        <v>1.2402</v>
      </c>
      <c r="D1173" s="12">
        <f t="shared" si="164"/>
        <v>3.3208454299999746E-2</v>
      </c>
      <c r="E1173" s="3">
        <f t="shared" si="165"/>
        <v>79.800000000000978</v>
      </c>
      <c r="F1173" s="3">
        <f t="shared" si="165"/>
        <v>27.099999999999902</v>
      </c>
      <c r="G1173" s="4">
        <f t="shared" si="162"/>
        <v>-44.189827650001106</v>
      </c>
      <c r="H1173" s="4">
        <f t="shared" si="163"/>
        <v>0</v>
      </c>
      <c r="I1173" s="4">
        <f t="shared" si="166"/>
        <v>10576.72713359999</v>
      </c>
      <c r="J1173" s="9">
        <f t="shared" si="167"/>
        <v>10620.916961249992</v>
      </c>
      <c r="K1173" s="8">
        <f t="shared" si="168"/>
        <v>4.1606414786243828E-3</v>
      </c>
      <c r="L1173" s="9">
        <f t="shared" si="169"/>
        <v>-44.189827650001462</v>
      </c>
      <c r="M1173" s="9">
        <f t="shared" si="170"/>
        <v>1</v>
      </c>
      <c r="N1173" s="9"/>
      <c r="O1173" s="9"/>
    </row>
    <row r="1174" spans="1:15" x14ac:dyDescent="0.25">
      <c r="A1174" s="15">
        <v>42914.958333333336</v>
      </c>
      <c r="B1174" s="13">
        <v>1.3003800000000001</v>
      </c>
      <c r="C1174" s="13">
        <v>1.24291</v>
      </c>
      <c r="D1174" s="12">
        <f t="shared" si="164"/>
        <v>3.7627437065000269E-2</v>
      </c>
      <c r="E1174" s="3">
        <f t="shared" si="165"/>
        <v>14.499999999999513</v>
      </c>
      <c r="F1174" s="3">
        <f t="shared" si="165"/>
        <v>50.3000000000009</v>
      </c>
      <c r="G1174" s="4">
        <f t="shared" si="162"/>
        <v>51.595633550001665</v>
      </c>
      <c r="H1174" s="4">
        <f t="shared" si="163"/>
        <v>0</v>
      </c>
      <c r="I1174" s="4">
        <f t="shared" si="166"/>
        <v>10628.322767149992</v>
      </c>
      <c r="J1174" s="9">
        <f t="shared" si="167"/>
        <v>10628.322767149992</v>
      </c>
      <c r="K1174" s="8" t="str">
        <f t="shared" si="168"/>
        <v/>
      </c>
      <c r="L1174" s="9">
        <f t="shared" si="169"/>
        <v>-44.189827650001462</v>
      </c>
      <c r="M1174" s="9" t="str">
        <f t="shared" si="170"/>
        <v/>
      </c>
      <c r="N1174" s="9"/>
      <c r="O1174" s="9"/>
    </row>
    <row r="1175" spans="1:15" x14ac:dyDescent="0.25">
      <c r="A1175" s="15">
        <v>42915.958333333336</v>
      </c>
      <c r="B1175" s="13">
        <v>1.30183</v>
      </c>
      <c r="C1175" s="13">
        <v>1.24794</v>
      </c>
      <c r="D1175" s="12">
        <f t="shared" si="164"/>
        <v>3.2467873709999706E-2</v>
      </c>
      <c r="E1175" s="3">
        <f t="shared" si="165"/>
        <v>-81.999999999999858</v>
      </c>
      <c r="F1175" s="3">
        <f t="shared" si="165"/>
        <v>-13.300000000000534</v>
      </c>
      <c r="G1175" s="4">
        <f t="shared" si="162"/>
        <v>64.523420949999149</v>
      </c>
      <c r="H1175" s="4">
        <f t="shared" si="163"/>
        <v>0</v>
      </c>
      <c r="I1175" s="4">
        <f t="shared" si="166"/>
        <v>10692.846188099991</v>
      </c>
      <c r="J1175" s="9">
        <f t="shared" si="167"/>
        <v>10692.846188099991</v>
      </c>
      <c r="K1175" s="8" t="str">
        <f t="shared" si="168"/>
        <v/>
      </c>
      <c r="L1175" s="9">
        <f t="shared" si="169"/>
        <v>-44.189827650001462</v>
      </c>
      <c r="M1175" s="9" t="str">
        <f t="shared" si="170"/>
        <v/>
      </c>
      <c r="N1175" s="9"/>
      <c r="O1175" s="9"/>
    </row>
    <row r="1176" spans="1:15" x14ac:dyDescent="0.25">
      <c r="A1176" s="15">
        <v>42918.958333333336</v>
      </c>
      <c r="B1176" s="13">
        <v>1.2936300000000001</v>
      </c>
      <c r="C1176" s="13">
        <v>1.24661</v>
      </c>
      <c r="D1176" s="12">
        <f t="shared" si="164"/>
        <v>2.6015531614999921E-2</v>
      </c>
      <c r="E1176" s="3">
        <f t="shared" si="165"/>
        <v>-20.100000000000673</v>
      </c>
      <c r="F1176" s="3">
        <f t="shared" si="165"/>
        <v>2.5000000000008349</v>
      </c>
      <c r="G1176" s="4">
        <f t="shared" si="162"/>
        <v>23.385071250001769</v>
      </c>
      <c r="H1176" s="4">
        <f t="shared" si="163"/>
        <v>0</v>
      </c>
      <c r="I1176" s="4">
        <f t="shared" si="166"/>
        <v>10716.231259349994</v>
      </c>
      <c r="J1176" s="9">
        <f t="shared" si="167"/>
        <v>10716.231259349994</v>
      </c>
      <c r="K1176" s="8" t="str">
        <f t="shared" si="168"/>
        <v/>
      </c>
      <c r="L1176" s="9">
        <f t="shared" si="169"/>
        <v>-44.189827650001462</v>
      </c>
      <c r="M1176" s="9" t="str">
        <f t="shared" si="170"/>
        <v/>
      </c>
      <c r="N1176" s="9"/>
      <c r="O1176" s="9"/>
    </row>
    <row r="1177" spans="1:15" x14ac:dyDescent="0.25">
      <c r="A1177" s="15">
        <v>42919.958333333336</v>
      </c>
      <c r="B1177" s="13">
        <v>1.29162</v>
      </c>
      <c r="C1177" s="13">
        <v>1.2468600000000001</v>
      </c>
      <c r="D1177" s="12">
        <f t="shared" si="164"/>
        <v>2.3677024489999976E-2</v>
      </c>
      <c r="E1177" s="3">
        <f t="shared" si="165"/>
        <v>17.499999999999183</v>
      </c>
      <c r="F1177" s="3">
        <f t="shared" si="165"/>
        <v>-0.70000000000014495</v>
      </c>
      <c r="G1177" s="4">
        <f t="shared" si="162"/>
        <v>-18.419819949999372</v>
      </c>
      <c r="H1177" s="4">
        <f t="shared" si="163"/>
        <v>0</v>
      </c>
      <c r="I1177" s="4">
        <f t="shared" si="166"/>
        <v>10697.811439399995</v>
      </c>
      <c r="J1177" s="9">
        <f t="shared" si="167"/>
        <v>10716.231259349994</v>
      </c>
      <c r="K1177" s="8">
        <f t="shared" si="168"/>
        <v>1.7188710754937331E-3</v>
      </c>
      <c r="L1177" s="9">
        <f t="shared" si="169"/>
        <v>-18.419819949998782</v>
      </c>
      <c r="M1177" s="9">
        <f t="shared" si="170"/>
        <v>0</v>
      </c>
      <c r="N1177" s="9"/>
      <c r="O1177" s="9"/>
    </row>
    <row r="1178" spans="1:15" x14ac:dyDescent="0.25">
      <c r="A1178" s="15">
        <v>42920.958333333336</v>
      </c>
      <c r="B1178" s="13">
        <v>1.2933699999999999</v>
      </c>
      <c r="C1178" s="13">
        <v>1.2467900000000001</v>
      </c>
      <c r="D1178" s="12">
        <f t="shared" si="164"/>
        <v>2.5519006484999718E-2</v>
      </c>
      <c r="E1178" s="3">
        <f t="shared" si="165"/>
        <v>37.500000000001421</v>
      </c>
      <c r="F1178" s="3">
        <f t="shared" si="165"/>
        <v>-17.200000000001658</v>
      </c>
      <c r="G1178" s="4">
        <f t="shared" si="162"/>
        <v>-60.101290200003604</v>
      </c>
      <c r="H1178" s="4">
        <f t="shared" si="163"/>
        <v>0</v>
      </c>
      <c r="I1178" s="4">
        <f t="shared" si="166"/>
        <v>10637.710149199991</v>
      </c>
      <c r="J1178" s="9">
        <f t="shared" si="167"/>
        <v>10716.231259349994</v>
      </c>
      <c r="K1178" s="8">
        <f t="shared" si="168"/>
        <v>7.3273064242144192E-3</v>
      </c>
      <c r="L1178" s="9">
        <f t="shared" si="169"/>
        <v>-78.521110150002642</v>
      </c>
      <c r="M1178" s="9">
        <f t="shared" si="170"/>
        <v>1</v>
      </c>
      <c r="N1178" s="9"/>
      <c r="O1178" s="9"/>
    </row>
    <row r="1179" spans="1:15" x14ac:dyDescent="0.25">
      <c r="A1179" s="15">
        <v>42921.958333333336</v>
      </c>
      <c r="B1179" s="13">
        <v>1.2971200000000001</v>
      </c>
      <c r="C1179" s="13">
        <v>1.2450699999999999</v>
      </c>
      <c r="D1179" s="12">
        <f t="shared" si="164"/>
        <v>3.1529135505000028E-2</v>
      </c>
      <c r="E1179" s="3">
        <f t="shared" si="165"/>
        <v>-84.800000000000438</v>
      </c>
      <c r="F1179" s="3">
        <f t="shared" si="165"/>
        <v>-32.499999999999751</v>
      </c>
      <c r="G1179" s="4">
        <f t="shared" si="162"/>
        <v>42.09407375000076</v>
      </c>
      <c r="H1179" s="4">
        <f t="shared" si="163"/>
        <v>0</v>
      </c>
      <c r="I1179" s="4">
        <f t="shared" si="166"/>
        <v>10679.804222949992</v>
      </c>
      <c r="J1179" s="9">
        <f t="shared" si="167"/>
        <v>10716.231259349994</v>
      </c>
      <c r="K1179" s="8" t="str">
        <f t="shared" si="168"/>
        <v/>
      </c>
      <c r="L1179" s="9">
        <f t="shared" si="169"/>
        <v>-36.42703640000218</v>
      </c>
      <c r="M1179" s="9">
        <f t="shared" si="170"/>
        <v>0</v>
      </c>
      <c r="N1179" s="9"/>
      <c r="O1179" s="9"/>
    </row>
    <row r="1180" spans="1:15" x14ac:dyDescent="0.25">
      <c r="A1180" s="15">
        <v>42922.958333333336</v>
      </c>
      <c r="B1180" s="13">
        <v>1.28864</v>
      </c>
      <c r="C1180" s="13">
        <v>1.2418199999999999</v>
      </c>
      <c r="D1180" s="12">
        <f t="shared" si="164"/>
        <v>2.7319728130000165E-2</v>
      </c>
      <c r="E1180" s="3">
        <f t="shared" si="165"/>
        <v>-6.5000000000003944</v>
      </c>
      <c r="F1180" s="3">
        <f t="shared" si="165"/>
        <v>19.700000000000273</v>
      </c>
      <c r="G1180" s="4">
        <f t="shared" si="162"/>
        <v>32.386361450000749</v>
      </c>
      <c r="H1180" s="4">
        <f t="shared" si="163"/>
        <v>0</v>
      </c>
      <c r="I1180" s="4">
        <f t="shared" si="166"/>
        <v>10712.190584399992</v>
      </c>
      <c r="J1180" s="9">
        <f t="shared" si="167"/>
        <v>10716.231259349994</v>
      </c>
      <c r="K1180" s="8" t="str">
        <f t="shared" si="168"/>
        <v/>
      </c>
      <c r="L1180" s="9">
        <f t="shared" si="169"/>
        <v>-4.0406749500016304</v>
      </c>
      <c r="M1180" s="9">
        <f t="shared" si="170"/>
        <v>0</v>
      </c>
      <c r="N1180" s="9"/>
      <c r="O1180" s="9"/>
    </row>
    <row r="1181" spans="1:15" x14ac:dyDescent="0.25">
      <c r="A1181" s="15">
        <v>42925.958333333336</v>
      </c>
      <c r="B1181" s="13">
        <v>1.28799</v>
      </c>
      <c r="C1181" s="13">
        <v>1.24379</v>
      </c>
      <c r="D1181" s="12">
        <f t="shared" si="164"/>
        <v>2.408109198500008E-2</v>
      </c>
      <c r="E1181" s="3">
        <f t="shared" si="165"/>
        <v>-36.499999999999311</v>
      </c>
      <c r="F1181" s="3">
        <f t="shared" si="165"/>
        <v>-62.499999999998664</v>
      </c>
      <c r="G1181" s="4">
        <f t="shared" si="162"/>
        <v>-45.626781249998935</v>
      </c>
      <c r="H1181" s="4">
        <f t="shared" si="163"/>
        <v>0</v>
      </c>
      <c r="I1181" s="4">
        <f t="shared" si="166"/>
        <v>10666.563803149993</v>
      </c>
      <c r="J1181" s="9">
        <f t="shared" si="167"/>
        <v>10716.231259349994</v>
      </c>
      <c r="K1181" s="8">
        <f t="shared" si="168"/>
        <v>4.6347876410995914E-3</v>
      </c>
      <c r="L1181" s="9">
        <f t="shared" si="169"/>
        <v>-49.667456200000743</v>
      </c>
      <c r="M1181" s="9">
        <f t="shared" si="170"/>
        <v>1</v>
      </c>
      <c r="N1181" s="9"/>
      <c r="O1181" s="9"/>
    </row>
    <row r="1182" spans="1:15" x14ac:dyDescent="0.25">
      <c r="A1182" s="15">
        <v>42926.958333333336</v>
      </c>
      <c r="B1182" s="13">
        <v>1.28434</v>
      </c>
      <c r="C1182" s="13">
        <v>1.2375400000000001</v>
      </c>
      <c r="D1182" s="12">
        <f t="shared" si="164"/>
        <v>2.8643770109999744E-2</v>
      </c>
      <c r="E1182" s="3">
        <f t="shared" si="165"/>
        <v>38.700000000000401</v>
      </c>
      <c r="F1182" s="3">
        <f t="shared" si="165"/>
        <v>58.599999999999767</v>
      </c>
      <c r="G1182" s="4">
        <f t="shared" si="162"/>
        <v>38.302070099999298</v>
      </c>
      <c r="H1182" s="4">
        <f t="shared" si="163"/>
        <v>0</v>
      </c>
      <c r="I1182" s="4">
        <f t="shared" si="166"/>
        <v>10704.865873249992</v>
      </c>
      <c r="J1182" s="9">
        <f t="shared" si="167"/>
        <v>10716.231259349994</v>
      </c>
      <c r="K1182" s="8" t="str">
        <f t="shared" si="168"/>
        <v/>
      </c>
      <c r="L1182" s="9">
        <f t="shared" si="169"/>
        <v>-11.36538610000207</v>
      </c>
      <c r="M1182" s="9">
        <f t="shared" si="170"/>
        <v>0</v>
      </c>
      <c r="N1182" s="9"/>
      <c r="O1182" s="9"/>
    </row>
    <row r="1183" spans="1:15" x14ac:dyDescent="0.25">
      <c r="A1183" s="15">
        <v>42927.958333333336</v>
      </c>
      <c r="B1183" s="13">
        <v>1.2882100000000001</v>
      </c>
      <c r="C1183" s="13">
        <v>1.2434000000000001</v>
      </c>
      <c r="D1183" s="12">
        <f t="shared" si="164"/>
        <v>2.4813563099999714E-2</v>
      </c>
      <c r="E1183" s="3">
        <f t="shared" si="165"/>
        <v>54.099999999999149</v>
      </c>
      <c r="F1183" s="3">
        <f t="shared" si="165"/>
        <v>78.499999999999119</v>
      </c>
      <c r="G1183" s="4">
        <f t="shared" si="162"/>
        <v>49.051237249999694</v>
      </c>
      <c r="H1183" s="4">
        <f t="shared" si="163"/>
        <v>0</v>
      </c>
      <c r="I1183" s="4">
        <f t="shared" si="166"/>
        <v>10753.917110499991</v>
      </c>
      <c r="J1183" s="9">
        <f t="shared" si="167"/>
        <v>10753.917110499991</v>
      </c>
      <c r="K1183" s="8" t="str">
        <f t="shared" si="168"/>
        <v/>
      </c>
      <c r="L1183" s="9">
        <f t="shared" si="169"/>
        <v>-11.36538610000207</v>
      </c>
      <c r="M1183" s="9" t="str">
        <f t="shared" si="170"/>
        <v/>
      </c>
      <c r="N1183" s="9"/>
      <c r="O1183" s="9"/>
    </row>
    <row r="1184" spans="1:15" x14ac:dyDescent="0.25">
      <c r="A1184" s="15">
        <v>42928.958333333336</v>
      </c>
      <c r="B1184" s="13">
        <v>1.29362</v>
      </c>
      <c r="C1184" s="13">
        <v>1.25125</v>
      </c>
      <c r="D1184" s="12">
        <f t="shared" si="164"/>
        <v>1.9908439374999753E-2</v>
      </c>
      <c r="E1184" s="3">
        <f t="shared" si="165"/>
        <v>161.10000000000068</v>
      </c>
      <c r="F1184" s="3">
        <f t="shared" si="165"/>
        <v>100.00000000000009</v>
      </c>
      <c r="G1184" s="4">
        <f t="shared" si="162"/>
        <v>0</v>
      </c>
      <c r="H1184" s="4">
        <f t="shared" si="163"/>
        <v>0</v>
      </c>
      <c r="I1184" s="4">
        <f t="shared" si="166"/>
        <v>10753.917110499991</v>
      </c>
      <c r="J1184" s="9">
        <f t="shared" si="167"/>
        <v>10753.917110499991</v>
      </c>
      <c r="K1184" s="8" t="str">
        <f t="shared" si="168"/>
        <v/>
      </c>
      <c r="L1184" s="9">
        <f t="shared" si="169"/>
        <v>-11.36538610000207</v>
      </c>
      <c r="M1184" s="9" t="str">
        <f t="shared" si="170"/>
        <v/>
      </c>
      <c r="N1184" s="9"/>
      <c r="O1184" s="9"/>
    </row>
    <row r="1185" spans="1:15" x14ac:dyDescent="0.25">
      <c r="A1185" s="15">
        <v>42929.958333333336</v>
      </c>
      <c r="B1185" s="13">
        <v>1.3097300000000001</v>
      </c>
      <c r="C1185" s="13">
        <v>1.26125</v>
      </c>
      <c r="D1185" s="12">
        <f t="shared" si="164"/>
        <v>2.2878154374999848E-2</v>
      </c>
      <c r="E1185" s="3">
        <f t="shared" si="165"/>
        <v>-44.10000000000025</v>
      </c>
      <c r="F1185" s="3">
        <f t="shared" si="165"/>
        <v>-53.000000000000824</v>
      </c>
      <c r="G1185" s="4">
        <f t="shared" si="162"/>
        <v>-25.543510500000835</v>
      </c>
      <c r="H1185" s="4">
        <f t="shared" si="163"/>
        <v>0</v>
      </c>
      <c r="I1185" s="4">
        <f t="shared" si="166"/>
        <v>10728.37359999999</v>
      </c>
      <c r="J1185" s="9">
        <f t="shared" si="167"/>
        <v>10753.917110499991</v>
      </c>
      <c r="K1185" s="8">
        <f t="shared" si="168"/>
        <v>2.3752750032879355E-3</v>
      </c>
      <c r="L1185" s="9">
        <f t="shared" si="169"/>
        <v>-25.543510500001503</v>
      </c>
      <c r="M1185" s="9">
        <f t="shared" si="170"/>
        <v>1</v>
      </c>
      <c r="N1185" s="9"/>
      <c r="O1185" s="9"/>
    </row>
    <row r="1186" spans="1:15" x14ac:dyDescent="0.25">
      <c r="A1186" s="15">
        <v>42932.958333333336</v>
      </c>
      <c r="B1186" s="13">
        <v>1.30532</v>
      </c>
      <c r="C1186" s="13">
        <v>1.2559499999999999</v>
      </c>
      <c r="D1186" s="12">
        <f t="shared" si="164"/>
        <v>2.5432505424999974E-2</v>
      </c>
      <c r="E1186" s="3">
        <f t="shared" si="165"/>
        <v>-15.400000000000968</v>
      </c>
      <c r="F1186" s="3">
        <f t="shared" si="165"/>
        <v>-109.89999999999833</v>
      </c>
      <c r="G1186" s="4">
        <f t="shared" si="162"/>
        <v>-129.01173214999685</v>
      </c>
      <c r="H1186" s="4">
        <f t="shared" si="163"/>
        <v>0</v>
      </c>
      <c r="I1186" s="4">
        <f t="shared" si="166"/>
        <v>10599.361867849993</v>
      </c>
      <c r="J1186" s="9">
        <f t="shared" si="167"/>
        <v>10753.917110499991</v>
      </c>
      <c r="K1186" s="8">
        <f t="shared" si="168"/>
        <v>1.4371994972798507E-2</v>
      </c>
      <c r="L1186" s="9">
        <f t="shared" si="169"/>
        <v>-154.55524264999804</v>
      </c>
      <c r="M1186" s="9">
        <f t="shared" si="170"/>
        <v>1</v>
      </c>
      <c r="N1186" s="9"/>
      <c r="O1186" s="9"/>
    </row>
    <row r="1187" spans="1:15" x14ac:dyDescent="0.25">
      <c r="A1187" s="15">
        <v>42933.958333333336</v>
      </c>
      <c r="B1187" s="13">
        <v>1.3037799999999999</v>
      </c>
      <c r="C1187" s="13">
        <v>1.2449600000000001</v>
      </c>
      <c r="D1187" s="12">
        <f t="shared" si="164"/>
        <v>3.8333678639999702E-2</v>
      </c>
      <c r="E1187" s="3">
        <f t="shared" si="165"/>
        <v>-17.499999999999183</v>
      </c>
      <c r="F1187" s="3">
        <f t="shared" si="165"/>
        <v>-8.6000000000008292</v>
      </c>
      <c r="G1187" s="4">
        <f t="shared" si="162"/>
        <v>6.1993548999980934</v>
      </c>
      <c r="H1187" s="4">
        <f t="shared" si="163"/>
        <v>0</v>
      </c>
      <c r="I1187" s="4">
        <f t="shared" si="166"/>
        <v>10605.561222749991</v>
      </c>
      <c r="J1187" s="9">
        <f t="shared" si="167"/>
        <v>10753.917110499991</v>
      </c>
      <c r="K1187" s="8" t="str">
        <f t="shared" si="168"/>
        <v/>
      </c>
      <c r="L1187" s="9">
        <f t="shared" si="169"/>
        <v>-148.35588774999997</v>
      </c>
      <c r="M1187" s="9">
        <f t="shared" si="170"/>
        <v>0</v>
      </c>
      <c r="N1187" s="9"/>
      <c r="O1187" s="9"/>
    </row>
    <row r="1188" spans="1:15" x14ac:dyDescent="0.25">
      <c r="A1188" s="15">
        <v>42934.958333333336</v>
      </c>
      <c r="B1188" s="13">
        <v>1.30203</v>
      </c>
      <c r="C1188" s="13">
        <v>1.2441</v>
      </c>
      <c r="D1188" s="12">
        <f t="shared" si="164"/>
        <v>3.771374315000009E-2</v>
      </c>
      <c r="E1188" s="3">
        <f t="shared" si="165"/>
        <v>-46.500000000000426</v>
      </c>
      <c r="F1188" s="3">
        <f t="shared" si="165"/>
        <v>-101.49999999999881</v>
      </c>
      <c r="G1188" s="4">
        <f t="shared" si="162"/>
        <v>-86.873892749998021</v>
      </c>
      <c r="H1188" s="4">
        <f t="shared" si="163"/>
        <v>0</v>
      </c>
      <c r="I1188" s="4">
        <f t="shared" si="166"/>
        <v>10518.687329999993</v>
      </c>
      <c r="J1188" s="9">
        <f t="shared" si="167"/>
        <v>10753.917110499991</v>
      </c>
      <c r="K1188" s="8">
        <f t="shared" si="168"/>
        <v>2.1873869594021933E-2</v>
      </c>
      <c r="L1188" s="9">
        <f t="shared" si="169"/>
        <v>-235.22978049999801</v>
      </c>
      <c r="M1188" s="9">
        <f t="shared" si="170"/>
        <v>1</v>
      </c>
      <c r="N1188" s="9"/>
      <c r="O1188" s="9"/>
    </row>
    <row r="1189" spans="1:15" x14ac:dyDescent="0.25">
      <c r="A1189" s="15">
        <v>42935.958333333336</v>
      </c>
      <c r="B1189" s="13">
        <v>1.29738</v>
      </c>
      <c r="C1189" s="13">
        <v>1.2339500000000001</v>
      </c>
      <c r="D1189" s="12">
        <f t="shared" si="164"/>
        <v>4.6401132424999769E-2</v>
      </c>
      <c r="E1189" s="3">
        <f t="shared" si="165"/>
        <v>19.299999999999873</v>
      </c>
      <c r="F1189" s="3">
        <f t="shared" si="165"/>
        <v>-57.900000000001839</v>
      </c>
      <c r="G1189" s="4">
        <f t="shared" si="162"/>
        <v>-95.382250150002292</v>
      </c>
      <c r="H1189" s="4">
        <f t="shared" si="163"/>
        <v>0</v>
      </c>
      <c r="I1189" s="4">
        <f t="shared" si="166"/>
        <v>10423.305079849992</v>
      </c>
      <c r="J1189" s="9">
        <f t="shared" si="167"/>
        <v>10753.917110499991</v>
      </c>
      <c r="K1189" s="8">
        <f t="shared" si="168"/>
        <v>3.074340514743179E-2</v>
      </c>
      <c r="L1189" s="9">
        <f t="shared" si="169"/>
        <v>-330.61203064999972</v>
      </c>
      <c r="M1189" s="9">
        <f t="shared" si="170"/>
        <v>1</v>
      </c>
      <c r="N1189" s="9"/>
      <c r="O1189" s="9"/>
    </row>
    <row r="1190" spans="1:15" x14ac:dyDescent="0.25">
      <c r="A1190" s="15">
        <v>42936.958333333336</v>
      </c>
      <c r="B1190" s="13">
        <v>1.29931</v>
      </c>
      <c r="C1190" s="13">
        <v>1.2281599999999999</v>
      </c>
      <c r="D1190" s="12">
        <f t="shared" si="164"/>
        <v>5.5939357440000004E-2</v>
      </c>
      <c r="E1190" s="3">
        <f t="shared" si="165"/>
        <v>34.700000000000841</v>
      </c>
      <c r="F1190" s="3">
        <f t="shared" si="165"/>
        <v>40.600000000001742</v>
      </c>
      <c r="G1190" s="4">
        <f t="shared" si="162"/>
        <v>18.649557100001452</v>
      </c>
      <c r="H1190" s="4">
        <f t="shared" si="163"/>
        <v>0</v>
      </c>
      <c r="I1190" s="4">
        <f t="shared" si="166"/>
        <v>10441.954636949993</v>
      </c>
      <c r="J1190" s="9">
        <f t="shared" si="167"/>
        <v>10753.917110499991</v>
      </c>
      <c r="K1190" s="8" t="str">
        <f t="shared" si="168"/>
        <v/>
      </c>
      <c r="L1190" s="9">
        <f t="shared" si="169"/>
        <v>-311.96247354999832</v>
      </c>
      <c r="M1190" s="9">
        <f t="shared" si="170"/>
        <v>0</v>
      </c>
      <c r="N1190" s="9"/>
      <c r="O1190" s="9"/>
    </row>
    <row r="1191" spans="1:15" x14ac:dyDescent="0.25">
      <c r="A1191" s="15">
        <v>42939.958333333336</v>
      </c>
      <c r="B1191" s="13">
        <v>1.30278</v>
      </c>
      <c r="C1191" s="13">
        <v>1.2322200000000001</v>
      </c>
      <c r="D1191" s="12">
        <f t="shared" si="164"/>
        <v>5.4074401729999666E-2</v>
      </c>
      <c r="E1191" s="3">
        <f t="shared" si="165"/>
        <v>-4.6999999999997044</v>
      </c>
      <c r="F1191" s="3">
        <f t="shared" si="165"/>
        <v>80.799999999998647</v>
      </c>
      <c r="G1191" s="4">
        <f t="shared" si="162"/>
        <v>110.87350279999794</v>
      </c>
      <c r="H1191" s="4">
        <f t="shared" si="163"/>
        <v>0</v>
      </c>
      <c r="I1191" s="4">
        <f t="shared" si="166"/>
        <v>10552.82813974999</v>
      </c>
      <c r="J1191" s="9">
        <f t="shared" si="167"/>
        <v>10753.917110499991</v>
      </c>
      <c r="K1191" s="8" t="str">
        <f t="shared" si="168"/>
        <v/>
      </c>
      <c r="L1191" s="9">
        <f t="shared" si="169"/>
        <v>-201.08897075000095</v>
      </c>
      <c r="M1191" s="9">
        <f t="shared" si="170"/>
        <v>0</v>
      </c>
      <c r="N1191" s="9"/>
      <c r="O1191" s="9"/>
    </row>
    <row r="1192" spans="1:15" x14ac:dyDescent="0.25">
      <c r="A1192" s="15">
        <v>42940.958333333336</v>
      </c>
      <c r="B1192" s="13">
        <v>1.3023100000000001</v>
      </c>
      <c r="C1192" s="13">
        <v>1.2403</v>
      </c>
      <c r="D1192" s="12">
        <f t="shared" si="164"/>
        <v>4.2987051450000147E-2</v>
      </c>
      <c r="E1192" s="3">
        <f t="shared" si="165"/>
        <v>98.099999999998744</v>
      </c>
      <c r="F1192" s="3">
        <f t="shared" si="165"/>
        <v>68.300000000001134</v>
      </c>
      <c r="G1192" s="4">
        <f t="shared" si="162"/>
        <v>-8.3518534499972503</v>
      </c>
      <c r="H1192" s="4">
        <f t="shared" si="163"/>
        <v>0</v>
      </c>
      <c r="I1192" s="4">
        <f t="shared" si="166"/>
        <v>10544.476286299992</v>
      </c>
      <c r="J1192" s="9">
        <f t="shared" si="167"/>
        <v>10753.917110499991</v>
      </c>
      <c r="K1192" s="8">
        <f t="shared" si="168"/>
        <v>1.9475770739901255E-2</v>
      </c>
      <c r="L1192" s="9">
        <f t="shared" si="169"/>
        <v>-209.44082419999904</v>
      </c>
      <c r="M1192" s="9">
        <f t="shared" si="170"/>
        <v>1</v>
      </c>
      <c r="N1192" s="9"/>
      <c r="O1192" s="9"/>
    </row>
    <row r="1193" spans="1:15" x14ac:dyDescent="0.25">
      <c r="A1193" s="15">
        <v>42941.958333333336</v>
      </c>
      <c r="B1193" s="13">
        <v>1.31212</v>
      </c>
      <c r="C1193" s="13">
        <v>1.2471300000000001</v>
      </c>
      <c r="D1193" s="12">
        <f t="shared" si="164"/>
        <v>4.3822236794999858E-2</v>
      </c>
      <c r="E1193" s="3">
        <f t="shared" si="165"/>
        <v>-56.300000000000239</v>
      </c>
      <c r="F1193" s="3">
        <f t="shared" si="165"/>
        <v>134.79999999999936</v>
      </c>
      <c r="G1193" s="4">
        <f t="shared" si="162"/>
        <v>233.43104179999941</v>
      </c>
      <c r="H1193" s="4">
        <f t="shared" si="163"/>
        <v>0</v>
      </c>
      <c r="I1193" s="4">
        <f t="shared" si="166"/>
        <v>10777.907328099991</v>
      </c>
      <c r="J1193" s="9">
        <f t="shared" si="167"/>
        <v>10777.907328099991</v>
      </c>
      <c r="K1193" s="8" t="str">
        <f t="shared" si="168"/>
        <v/>
      </c>
      <c r="L1193" s="9">
        <f t="shared" si="169"/>
        <v>-209.44082419999904</v>
      </c>
      <c r="M1193" s="9" t="str">
        <f t="shared" si="170"/>
        <v/>
      </c>
      <c r="N1193" s="9"/>
      <c r="O1193" s="9"/>
    </row>
    <row r="1194" spans="1:15" x14ac:dyDescent="0.25">
      <c r="A1194" s="15">
        <v>42942.958333333336</v>
      </c>
      <c r="B1194" s="13">
        <v>1.3064899999999999</v>
      </c>
      <c r="C1194" s="13">
        <v>1.26061</v>
      </c>
      <c r="D1194" s="12">
        <f t="shared" si="164"/>
        <v>2.0479132615000006E-2</v>
      </c>
      <c r="E1194" s="3">
        <f t="shared" si="165"/>
        <v>68.600000000000875</v>
      </c>
      <c r="F1194" s="3">
        <f t="shared" si="165"/>
        <v>109.90000000000055</v>
      </c>
      <c r="G1194" s="4">
        <f t="shared" si="162"/>
        <v>75.811732149999841</v>
      </c>
      <c r="H1194" s="4">
        <f t="shared" si="163"/>
        <v>0</v>
      </c>
      <c r="I1194" s="4">
        <f t="shared" si="166"/>
        <v>10853.71906024999</v>
      </c>
      <c r="J1194" s="9">
        <f t="shared" si="167"/>
        <v>10853.71906024999</v>
      </c>
      <c r="K1194" s="8" t="str">
        <f t="shared" si="168"/>
        <v/>
      </c>
      <c r="L1194" s="9">
        <f t="shared" si="169"/>
        <v>-209.44082419999904</v>
      </c>
      <c r="M1194" s="9" t="str">
        <f t="shared" si="170"/>
        <v/>
      </c>
      <c r="N1194" s="9"/>
      <c r="O1194" s="9"/>
    </row>
    <row r="1195" spans="1:15" x14ac:dyDescent="0.25">
      <c r="A1195" s="15">
        <v>42943.958333333336</v>
      </c>
      <c r="B1195" s="13">
        <v>1.31335</v>
      </c>
      <c r="C1195" s="13">
        <v>1.2716000000000001</v>
      </c>
      <c r="D1195" s="12">
        <f t="shared" si="164"/>
        <v>1.2897959399999825E-2</v>
      </c>
      <c r="E1195" s="3">
        <f t="shared" si="165"/>
        <v>79.899999999999409</v>
      </c>
      <c r="F1195" s="3">
        <f t="shared" si="165"/>
        <v>56.59999999999998</v>
      </c>
      <c r="G1195" s="4">
        <f t="shared" si="162"/>
        <v>0</v>
      </c>
      <c r="H1195" s="4">
        <f t="shared" si="163"/>
        <v>0</v>
      </c>
      <c r="I1195" s="4">
        <f t="shared" si="166"/>
        <v>10853.71906024999</v>
      </c>
      <c r="J1195" s="9">
        <f t="shared" si="167"/>
        <v>10853.71906024999</v>
      </c>
      <c r="K1195" s="8" t="str">
        <f t="shared" si="168"/>
        <v/>
      </c>
      <c r="L1195" s="9">
        <f t="shared" si="169"/>
        <v>-209.44082419999904</v>
      </c>
      <c r="M1195" s="9" t="str">
        <f t="shared" si="170"/>
        <v/>
      </c>
      <c r="N1195" s="9"/>
      <c r="O1195" s="9"/>
    </row>
    <row r="1196" spans="1:15" x14ac:dyDescent="0.25">
      <c r="A1196" s="15">
        <v>42946.958333333336</v>
      </c>
      <c r="B1196" s="13">
        <v>1.32134</v>
      </c>
      <c r="C1196" s="13">
        <v>1.2772600000000001</v>
      </c>
      <c r="D1196" s="12">
        <f t="shared" si="164"/>
        <v>1.3450558089999953E-2</v>
      </c>
      <c r="E1196" s="3">
        <f t="shared" si="165"/>
        <v>-11.699999999998933</v>
      </c>
      <c r="F1196" s="3">
        <f t="shared" si="165"/>
        <v>-22.100000000000453</v>
      </c>
      <c r="G1196" s="4">
        <f t="shared" si="162"/>
        <v>0</v>
      </c>
      <c r="H1196" s="4">
        <f t="shared" si="163"/>
        <v>0</v>
      </c>
      <c r="I1196" s="4">
        <f t="shared" si="166"/>
        <v>10853.71906024999</v>
      </c>
      <c r="J1196" s="9">
        <f t="shared" si="167"/>
        <v>10853.71906024999</v>
      </c>
      <c r="K1196" s="8" t="str">
        <f t="shared" si="168"/>
        <v/>
      </c>
      <c r="L1196" s="9">
        <f t="shared" si="169"/>
        <v>-209.44082419999904</v>
      </c>
      <c r="M1196" s="9" t="str">
        <f t="shared" si="170"/>
        <v/>
      </c>
      <c r="N1196" s="9"/>
      <c r="O1196" s="9"/>
    </row>
    <row r="1197" spans="1:15" x14ac:dyDescent="0.25">
      <c r="A1197" s="15">
        <v>42947.958333333336</v>
      </c>
      <c r="B1197" s="13">
        <v>1.3201700000000001</v>
      </c>
      <c r="C1197" s="13">
        <v>1.27505</v>
      </c>
      <c r="D1197" s="12">
        <f t="shared" si="164"/>
        <v>1.5184561074999881E-2</v>
      </c>
      <c r="E1197" s="3">
        <f t="shared" si="165"/>
        <v>20.299999999999763</v>
      </c>
      <c r="F1197" s="3">
        <f t="shared" si="165"/>
        <v>82.699999999999989</v>
      </c>
      <c r="G1197" s="4">
        <f t="shared" si="162"/>
        <v>0</v>
      </c>
      <c r="H1197" s="4">
        <f t="shared" si="163"/>
        <v>0</v>
      </c>
      <c r="I1197" s="4">
        <f t="shared" si="166"/>
        <v>10853.71906024999</v>
      </c>
      <c r="J1197" s="9">
        <f t="shared" si="167"/>
        <v>10853.71906024999</v>
      </c>
      <c r="K1197" s="8" t="str">
        <f t="shared" si="168"/>
        <v/>
      </c>
      <c r="L1197" s="9">
        <f t="shared" si="169"/>
        <v>-209.44082419999904</v>
      </c>
      <c r="M1197" s="9" t="str">
        <f t="shared" si="170"/>
        <v/>
      </c>
      <c r="N1197" s="9"/>
      <c r="O1197" s="9"/>
    </row>
    <row r="1198" spans="1:15" x14ac:dyDescent="0.25">
      <c r="A1198" s="15">
        <v>42948.958333333336</v>
      </c>
      <c r="B1198" s="13">
        <v>1.3222</v>
      </c>
      <c r="C1198" s="13">
        <v>1.28332</v>
      </c>
      <c r="D1198" s="12">
        <f t="shared" si="164"/>
        <v>6.3475453800001524E-3</v>
      </c>
      <c r="E1198" s="3">
        <f t="shared" si="165"/>
        <v>-85.200000000000827</v>
      </c>
      <c r="F1198" s="3">
        <f t="shared" si="165"/>
        <v>-109.6000000000008</v>
      </c>
      <c r="G1198" s="4">
        <f t="shared" si="162"/>
        <v>0</v>
      </c>
      <c r="H1198" s="4">
        <f t="shared" si="163"/>
        <v>0</v>
      </c>
      <c r="I1198" s="4">
        <f t="shared" si="166"/>
        <v>10853.71906024999</v>
      </c>
      <c r="J1198" s="9">
        <f t="shared" si="167"/>
        <v>10853.71906024999</v>
      </c>
      <c r="K1198" s="8" t="str">
        <f t="shared" si="168"/>
        <v/>
      </c>
      <c r="L1198" s="9">
        <f t="shared" si="169"/>
        <v>-209.44082419999904</v>
      </c>
      <c r="M1198" s="9" t="str">
        <f t="shared" si="170"/>
        <v/>
      </c>
      <c r="N1198" s="9"/>
      <c r="O1198" s="9"/>
    </row>
    <row r="1199" spans="1:15" x14ac:dyDescent="0.25">
      <c r="A1199" s="15">
        <v>42949.958333333336</v>
      </c>
      <c r="B1199" s="13">
        <v>1.31368</v>
      </c>
      <c r="C1199" s="13">
        <v>1.2723599999999999</v>
      </c>
      <c r="D1199" s="12">
        <f t="shared" si="164"/>
        <v>1.2229297740000034E-2</v>
      </c>
      <c r="E1199" s="3">
        <f t="shared" si="165"/>
        <v>-100.19999999999918</v>
      </c>
      <c r="F1199" s="3">
        <f t="shared" si="165"/>
        <v>-43.100000000000364</v>
      </c>
      <c r="G1199" s="4">
        <f t="shared" si="162"/>
        <v>0</v>
      </c>
      <c r="H1199" s="4">
        <f t="shared" si="163"/>
        <v>0</v>
      </c>
      <c r="I1199" s="4">
        <f t="shared" si="166"/>
        <v>10853.71906024999</v>
      </c>
      <c r="J1199" s="9">
        <f t="shared" si="167"/>
        <v>10853.71906024999</v>
      </c>
      <c r="K1199" s="8" t="str">
        <f t="shared" si="168"/>
        <v/>
      </c>
      <c r="L1199" s="9">
        <f t="shared" si="169"/>
        <v>-209.44082419999904</v>
      </c>
      <c r="M1199" s="9" t="str">
        <f t="shared" si="170"/>
        <v/>
      </c>
      <c r="N1199" s="9"/>
      <c r="O1199" s="9"/>
    </row>
    <row r="1200" spans="1:15" x14ac:dyDescent="0.25">
      <c r="A1200" s="15">
        <v>42950.958333333336</v>
      </c>
      <c r="B1200" s="13">
        <v>1.30366</v>
      </c>
      <c r="C1200" s="13">
        <v>1.2680499999999999</v>
      </c>
      <c r="D1200" s="12">
        <f t="shared" si="164"/>
        <v>7.8727605749999707E-3</v>
      </c>
      <c r="E1200" s="3">
        <f t="shared" si="165"/>
        <v>-2.9999999999996696</v>
      </c>
      <c r="F1200" s="3">
        <f t="shared" si="165"/>
        <v>1.500000000000945</v>
      </c>
      <c r="G1200" s="4">
        <f t="shared" si="162"/>
        <v>0</v>
      </c>
      <c r="H1200" s="4">
        <f t="shared" si="163"/>
        <v>0</v>
      </c>
      <c r="I1200" s="4">
        <f t="shared" si="166"/>
        <v>10853.71906024999</v>
      </c>
      <c r="J1200" s="9">
        <f t="shared" si="167"/>
        <v>10853.71906024999</v>
      </c>
      <c r="K1200" s="8" t="str">
        <f t="shared" si="168"/>
        <v/>
      </c>
      <c r="L1200" s="9">
        <f t="shared" si="169"/>
        <v>-209.44082419999904</v>
      </c>
      <c r="M1200" s="9" t="str">
        <f t="shared" si="170"/>
        <v/>
      </c>
      <c r="N1200" s="9"/>
      <c r="O1200" s="9"/>
    </row>
    <row r="1201" spans="1:15" x14ac:dyDescent="0.25">
      <c r="A1201" s="15">
        <v>42953.958333333336</v>
      </c>
      <c r="B1201" s="13">
        <v>1.3033600000000001</v>
      </c>
      <c r="C1201" s="13">
        <v>1.2682</v>
      </c>
      <c r="D1201" s="12">
        <f t="shared" si="164"/>
        <v>7.375656299999811E-3</v>
      </c>
      <c r="E1201" s="3">
        <f t="shared" si="165"/>
        <v>-42.90000000000127</v>
      </c>
      <c r="F1201" s="3">
        <f t="shared" si="165"/>
        <v>-27.500000000000302</v>
      </c>
      <c r="G1201" s="4">
        <f t="shared" si="162"/>
        <v>0</v>
      </c>
      <c r="H1201" s="4">
        <f t="shared" si="163"/>
        <v>0</v>
      </c>
      <c r="I1201" s="4">
        <f t="shared" si="166"/>
        <v>10853.71906024999</v>
      </c>
      <c r="J1201" s="9">
        <f t="shared" si="167"/>
        <v>10853.71906024999</v>
      </c>
      <c r="K1201" s="8" t="str">
        <f t="shared" si="168"/>
        <v/>
      </c>
      <c r="L1201" s="9">
        <f t="shared" si="169"/>
        <v>-209.44082419999904</v>
      </c>
      <c r="M1201" s="9" t="str">
        <f t="shared" si="170"/>
        <v/>
      </c>
      <c r="N1201" s="9"/>
      <c r="O1201" s="9"/>
    </row>
    <row r="1202" spans="1:15" x14ac:dyDescent="0.25">
      <c r="A1202" s="15">
        <v>42954.958333333336</v>
      </c>
      <c r="B1202" s="13">
        <v>1.2990699999999999</v>
      </c>
      <c r="C1202" s="13">
        <v>1.26545</v>
      </c>
      <c r="D1202" s="12">
        <f t="shared" si="164"/>
        <v>6.6992346750001097E-3</v>
      </c>
      <c r="E1202" s="3">
        <f t="shared" si="165"/>
        <v>12.600000000000389</v>
      </c>
      <c r="F1202" s="3">
        <f t="shared" si="165"/>
        <v>-129.39999999999952</v>
      </c>
      <c r="G1202" s="4">
        <f t="shared" si="162"/>
        <v>0</v>
      </c>
      <c r="H1202" s="4">
        <f t="shared" si="163"/>
        <v>0</v>
      </c>
      <c r="I1202" s="4">
        <f t="shared" si="166"/>
        <v>10853.71906024999</v>
      </c>
      <c r="J1202" s="9">
        <f t="shared" si="167"/>
        <v>10853.71906024999</v>
      </c>
      <c r="K1202" s="8" t="str">
        <f t="shared" si="168"/>
        <v/>
      </c>
      <c r="L1202" s="9">
        <f t="shared" si="169"/>
        <v>-209.44082419999904</v>
      </c>
      <c r="M1202" s="9" t="str">
        <f t="shared" si="170"/>
        <v/>
      </c>
      <c r="N1202" s="9"/>
      <c r="O1202" s="9"/>
    </row>
    <row r="1203" spans="1:15" x14ac:dyDescent="0.25">
      <c r="A1203" s="15">
        <v>42955.958333333336</v>
      </c>
      <c r="B1203" s="13">
        <v>1.30033</v>
      </c>
      <c r="C1203" s="13">
        <v>1.25251</v>
      </c>
      <c r="D1203" s="12">
        <f t="shared" si="164"/>
        <v>2.4962763464999815E-2</v>
      </c>
      <c r="E1203" s="3">
        <f t="shared" si="165"/>
        <v>-27.600000000000957</v>
      </c>
      <c r="F1203" s="3">
        <f t="shared" si="165"/>
        <v>-36.100000000001131</v>
      </c>
      <c r="G1203" s="4">
        <f t="shared" si="162"/>
        <v>-19.836428850000534</v>
      </c>
      <c r="H1203" s="4">
        <f t="shared" si="163"/>
        <v>0</v>
      </c>
      <c r="I1203" s="4">
        <f t="shared" si="166"/>
        <v>10833.882631399991</v>
      </c>
      <c r="J1203" s="9">
        <f t="shared" si="167"/>
        <v>10853.71906024999</v>
      </c>
      <c r="K1203" s="8">
        <f t="shared" si="168"/>
        <v>1.8276158374733731E-3</v>
      </c>
      <c r="L1203" s="9">
        <f t="shared" si="169"/>
        <v>-19.83642884999972</v>
      </c>
      <c r="M1203" s="9">
        <f t="shared" si="170"/>
        <v>0</v>
      </c>
      <c r="N1203" s="9"/>
      <c r="O1203" s="9"/>
    </row>
    <row r="1204" spans="1:15" x14ac:dyDescent="0.25">
      <c r="A1204" s="15">
        <v>42956.958333333336</v>
      </c>
      <c r="B1204" s="13">
        <v>1.2975699999999999</v>
      </c>
      <c r="C1204" s="13">
        <v>1.2488999999999999</v>
      </c>
      <c r="D1204" s="12">
        <f t="shared" si="164"/>
        <v>2.6946406350000007E-2</v>
      </c>
      <c r="E1204" s="3">
        <f t="shared" si="165"/>
        <v>32.100000000001572</v>
      </c>
      <c r="F1204" s="3">
        <f t="shared" si="165"/>
        <v>17.900000000001803</v>
      </c>
      <c r="G1204" s="4">
        <f t="shared" si="162"/>
        <v>-8.5788898499992001</v>
      </c>
      <c r="H1204" s="4">
        <f t="shared" si="163"/>
        <v>0</v>
      </c>
      <c r="I1204" s="4">
        <f t="shared" si="166"/>
        <v>10825.303741549991</v>
      </c>
      <c r="J1204" s="9">
        <f t="shared" si="167"/>
        <v>10853.71906024999</v>
      </c>
      <c r="K1204" s="8">
        <f t="shared" si="168"/>
        <v>2.6180260003288991E-3</v>
      </c>
      <c r="L1204" s="9">
        <f t="shared" si="169"/>
        <v>-28.415318699999261</v>
      </c>
      <c r="M1204" s="9">
        <f t="shared" si="170"/>
        <v>1</v>
      </c>
      <c r="N1204" s="9"/>
      <c r="O1204" s="9"/>
    </row>
    <row r="1205" spans="1:15" x14ac:dyDescent="0.25">
      <c r="A1205" s="15">
        <v>42957.958333333336</v>
      </c>
      <c r="B1205" s="13">
        <v>1.30078</v>
      </c>
      <c r="C1205" s="13">
        <v>1.2506900000000001</v>
      </c>
      <c r="D1205" s="12">
        <f t="shared" si="164"/>
        <v>2.7804295334999729E-2</v>
      </c>
      <c r="E1205" s="3">
        <f t="shared" si="165"/>
        <v>-44.30000000000156</v>
      </c>
      <c r="F1205" s="3">
        <f t="shared" si="165"/>
        <v>85.19999999999861</v>
      </c>
      <c r="G1205" s="4">
        <f t="shared" si="162"/>
        <v>156.25522819999975</v>
      </c>
      <c r="H1205" s="4">
        <f t="shared" si="163"/>
        <v>0</v>
      </c>
      <c r="I1205" s="4">
        <f t="shared" si="166"/>
        <v>10981.558969749991</v>
      </c>
      <c r="J1205" s="9">
        <f t="shared" si="167"/>
        <v>10981.558969749991</v>
      </c>
      <c r="K1205" s="8" t="str">
        <f t="shared" si="168"/>
        <v/>
      </c>
      <c r="L1205" s="9">
        <f t="shared" si="169"/>
        <v>-28.415318699999261</v>
      </c>
      <c r="M1205" s="9" t="str">
        <f t="shared" si="170"/>
        <v/>
      </c>
      <c r="N1205" s="9"/>
      <c r="O1205" s="9"/>
    </row>
    <row r="1206" spans="1:15" x14ac:dyDescent="0.25">
      <c r="A1206" s="15">
        <v>42960.958333333336</v>
      </c>
      <c r="B1206" s="13">
        <v>1.2963499999999999</v>
      </c>
      <c r="C1206" s="13">
        <v>1.2592099999999999</v>
      </c>
      <c r="D1206" s="12">
        <f t="shared" si="164"/>
        <v>1.2178772514999991E-2</v>
      </c>
      <c r="E1206" s="3">
        <f t="shared" si="165"/>
        <v>-95.499999999999474</v>
      </c>
      <c r="F1206" s="3">
        <f t="shared" si="165"/>
        <v>-80.099999999998502</v>
      </c>
      <c r="G1206" s="4">
        <f t="shared" si="162"/>
        <v>0</v>
      </c>
      <c r="H1206" s="4">
        <f t="shared" si="163"/>
        <v>0</v>
      </c>
      <c r="I1206" s="4">
        <f t="shared" si="166"/>
        <v>10981.558969749991</v>
      </c>
      <c r="J1206" s="9">
        <f t="shared" si="167"/>
        <v>10981.558969749991</v>
      </c>
      <c r="K1206" s="8" t="str">
        <f t="shared" si="168"/>
        <v/>
      </c>
      <c r="L1206" s="9">
        <f t="shared" si="169"/>
        <v>-28.415318699999261</v>
      </c>
      <c r="M1206" s="9" t="str">
        <f t="shared" si="170"/>
        <v/>
      </c>
      <c r="N1206" s="9"/>
      <c r="O1206" s="9"/>
    </row>
    <row r="1207" spans="1:15" x14ac:dyDescent="0.25">
      <c r="A1207" s="15">
        <v>42961.958333333336</v>
      </c>
      <c r="B1207" s="13">
        <v>1.2867999999999999</v>
      </c>
      <c r="C1207" s="13">
        <v>1.2512000000000001</v>
      </c>
      <c r="D1207" s="12">
        <f t="shared" si="164"/>
        <v>1.3154140799999769E-2</v>
      </c>
      <c r="E1207" s="3">
        <f t="shared" si="165"/>
        <v>21.600000000001618</v>
      </c>
      <c r="F1207" s="3">
        <f t="shared" si="165"/>
        <v>-63.60000000000143</v>
      </c>
      <c r="G1207" s="4">
        <f t="shared" si="162"/>
        <v>0</v>
      </c>
      <c r="H1207" s="4">
        <f t="shared" si="163"/>
        <v>0</v>
      </c>
      <c r="I1207" s="4">
        <f t="shared" si="166"/>
        <v>10981.558969749991</v>
      </c>
      <c r="J1207" s="9">
        <f t="shared" si="167"/>
        <v>10981.558969749991</v>
      </c>
      <c r="K1207" s="8" t="str">
        <f t="shared" si="168"/>
        <v/>
      </c>
      <c r="L1207" s="9">
        <f t="shared" si="169"/>
        <v>-28.415318699999261</v>
      </c>
      <c r="M1207" s="9" t="str">
        <f t="shared" si="170"/>
        <v/>
      </c>
      <c r="N1207" s="9"/>
      <c r="O1207" s="9"/>
    </row>
    <row r="1208" spans="1:15" x14ac:dyDescent="0.25">
      <c r="A1208" s="15">
        <v>42962.958333333336</v>
      </c>
      <c r="B1208" s="13">
        <v>1.2889600000000001</v>
      </c>
      <c r="C1208" s="13">
        <v>1.2448399999999999</v>
      </c>
      <c r="D1208" s="12">
        <f t="shared" si="164"/>
        <v>2.3671362060000201E-2</v>
      </c>
      <c r="E1208" s="3">
        <f t="shared" si="165"/>
        <v>-24.800000000000377</v>
      </c>
      <c r="F1208" s="3">
        <f t="shared" si="165"/>
        <v>-59.799999999998747</v>
      </c>
      <c r="G1208" s="4">
        <f t="shared" si="162"/>
        <v>-53.778904299997976</v>
      </c>
      <c r="H1208" s="4">
        <f t="shared" si="163"/>
        <v>0</v>
      </c>
      <c r="I1208" s="4">
        <f t="shared" si="166"/>
        <v>10927.780065449993</v>
      </c>
      <c r="J1208" s="9">
        <f t="shared" si="167"/>
        <v>10981.558969749991</v>
      </c>
      <c r="K1208" s="8">
        <f t="shared" si="168"/>
        <v>4.8972012487605854E-3</v>
      </c>
      <c r="L1208" s="9">
        <f t="shared" si="169"/>
        <v>-53.778904299997521</v>
      </c>
      <c r="M1208" s="9">
        <f t="shared" si="170"/>
        <v>1</v>
      </c>
      <c r="N1208" s="9"/>
      <c r="O1208" s="9"/>
    </row>
    <row r="1209" spans="1:15" x14ac:dyDescent="0.25">
      <c r="A1209" s="15">
        <v>42963.958333333336</v>
      </c>
      <c r="B1209" s="13">
        <v>1.2864800000000001</v>
      </c>
      <c r="C1209" s="13">
        <v>1.2388600000000001</v>
      </c>
      <c r="D1209" s="12">
        <f t="shared" si="164"/>
        <v>2.9049252489999677E-2</v>
      </c>
      <c r="E1209" s="3">
        <f t="shared" si="165"/>
        <v>7.5000000000002842</v>
      </c>
      <c r="F1209" s="3">
        <f t="shared" si="165"/>
        <v>26.399999999999757</v>
      </c>
      <c r="G1209" s="4">
        <f t="shared" si="162"/>
        <v>27.190352399999398</v>
      </c>
      <c r="H1209" s="4">
        <f t="shared" si="163"/>
        <v>0</v>
      </c>
      <c r="I1209" s="4">
        <f t="shared" si="166"/>
        <v>10954.970417849992</v>
      </c>
      <c r="J1209" s="9">
        <f t="shared" si="167"/>
        <v>10981.558969749991</v>
      </c>
      <c r="K1209" s="8" t="str">
        <f t="shared" si="168"/>
        <v/>
      </c>
      <c r="L1209" s="9">
        <f t="shared" si="169"/>
        <v>-26.588551899998492</v>
      </c>
      <c r="M1209" s="9">
        <f t="shared" si="170"/>
        <v>0</v>
      </c>
      <c r="N1209" s="9"/>
      <c r="O1209" s="9"/>
    </row>
    <row r="1210" spans="1:15" x14ac:dyDescent="0.25">
      <c r="A1210" s="15">
        <v>42964.958333333336</v>
      </c>
      <c r="B1210" s="13">
        <v>1.2872300000000001</v>
      </c>
      <c r="C1210" s="13">
        <v>1.2415</v>
      </c>
      <c r="D1210" s="12">
        <f t="shared" si="164"/>
        <v>2.6330217249999954E-2</v>
      </c>
      <c r="E1210" s="3">
        <f t="shared" si="165"/>
        <v>25.499999999998302</v>
      </c>
      <c r="F1210" s="3">
        <f t="shared" si="165"/>
        <v>-10.200000000000209</v>
      </c>
      <c r="G1210" s="4">
        <f t="shared" si="162"/>
        <v>-38.903090699998579</v>
      </c>
      <c r="H1210" s="4">
        <f t="shared" si="163"/>
        <v>0</v>
      </c>
      <c r="I1210" s="4">
        <f t="shared" si="166"/>
        <v>10916.067327149995</v>
      </c>
      <c r="J1210" s="9">
        <f t="shared" si="167"/>
        <v>10981.558969749991</v>
      </c>
      <c r="K1210" s="8">
        <f t="shared" si="168"/>
        <v>5.9637837196340193E-3</v>
      </c>
      <c r="L1210" s="9">
        <f t="shared" si="169"/>
        <v>-65.491642599996339</v>
      </c>
      <c r="M1210" s="9">
        <f t="shared" si="170"/>
        <v>1</v>
      </c>
      <c r="N1210" s="9"/>
      <c r="O1210" s="9"/>
    </row>
    <row r="1211" spans="1:15" x14ac:dyDescent="0.25">
      <c r="A1211" s="15">
        <v>42967.958333333336</v>
      </c>
      <c r="B1211" s="13">
        <v>1.2897799999999999</v>
      </c>
      <c r="C1211" s="13">
        <v>1.24048</v>
      </c>
      <c r="D1211" s="12">
        <f t="shared" si="164"/>
        <v>3.0220526319999941E-2</v>
      </c>
      <c r="E1211" s="3">
        <f t="shared" si="165"/>
        <v>-75.300000000000367</v>
      </c>
      <c r="F1211" s="3">
        <f t="shared" si="165"/>
        <v>6.2000000000006494</v>
      </c>
      <c r="G1211" s="4">
        <f t="shared" si="162"/>
        <v>83.446976700001215</v>
      </c>
      <c r="H1211" s="4">
        <f t="shared" si="163"/>
        <v>0</v>
      </c>
      <c r="I1211" s="4">
        <f t="shared" si="166"/>
        <v>10999.514303849995</v>
      </c>
      <c r="J1211" s="9">
        <f t="shared" si="167"/>
        <v>10999.514303849995</v>
      </c>
      <c r="K1211" s="8" t="str">
        <f t="shared" si="168"/>
        <v/>
      </c>
      <c r="L1211" s="9">
        <f t="shared" si="169"/>
        <v>-65.491642599996339</v>
      </c>
      <c r="M1211" s="9" t="str">
        <f t="shared" si="170"/>
        <v/>
      </c>
      <c r="N1211" s="9"/>
      <c r="O1211" s="9"/>
    </row>
    <row r="1212" spans="1:15" x14ac:dyDescent="0.25">
      <c r="A1212" s="15">
        <v>42968.958333333336</v>
      </c>
      <c r="B1212" s="13">
        <v>1.2822499999999999</v>
      </c>
      <c r="C1212" s="13">
        <v>1.2411000000000001</v>
      </c>
      <c r="D1212" s="12">
        <f t="shared" si="164"/>
        <v>2.1875828649999818E-2</v>
      </c>
      <c r="E1212" s="3">
        <f t="shared" si="165"/>
        <v>-25.199999999998557</v>
      </c>
      <c r="F1212" s="3">
        <f t="shared" si="165"/>
        <v>-56.500000000001549</v>
      </c>
      <c r="G1212" s="4">
        <f t="shared" si="162"/>
        <v>-49.042610250003492</v>
      </c>
      <c r="H1212" s="4">
        <f t="shared" si="163"/>
        <v>0</v>
      </c>
      <c r="I1212" s="4">
        <f t="shared" si="166"/>
        <v>10950.471693599991</v>
      </c>
      <c r="J1212" s="9">
        <f t="shared" si="167"/>
        <v>10999.514303849995</v>
      </c>
      <c r="K1212" s="8">
        <f t="shared" si="168"/>
        <v>4.458615980238223E-3</v>
      </c>
      <c r="L1212" s="9">
        <f t="shared" si="169"/>
        <v>-49.042610250004145</v>
      </c>
      <c r="M1212" s="9">
        <f t="shared" si="170"/>
        <v>0</v>
      </c>
      <c r="N1212" s="9"/>
      <c r="O1212" s="9"/>
    </row>
    <row r="1213" spans="1:15" x14ac:dyDescent="0.25">
      <c r="A1213" s="15">
        <v>42969.958333333336</v>
      </c>
      <c r="B1213" s="13">
        <v>1.27973</v>
      </c>
      <c r="C1213" s="13">
        <v>1.2354499999999999</v>
      </c>
      <c r="D1213" s="12">
        <f t="shared" si="164"/>
        <v>2.6780089675000118E-2</v>
      </c>
      <c r="E1213" s="3">
        <f t="shared" si="165"/>
        <v>1.9999999999997797</v>
      </c>
      <c r="F1213" s="3">
        <f t="shared" si="165"/>
        <v>-0.40000000000040004</v>
      </c>
      <c r="G1213" s="4">
        <f t="shared" si="162"/>
        <v>-2.5256114000003054</v>
      </c>
      <c r="H1213" s="4">
        <f t="shared" si="163"/>
        <v>0</v>
      </c>
      <c r="I1213" s="4">
        <f t="shared" si="166"/>
        <v>10947.946082199991</v>
      </c>
      <c r="J1213" s="9">
        <f t="shared" si="167"/>
        <v>10999.514303849995</v>
      </c>
      <c r="K1213" s="8">
        <f t="shared" si="168"/>
        <v>4.6882271548985832E-3</v>
      </c>
      <c r="L1213" s="9">
        <f t="shared" si="169"/>
        <v>-51.568221650004489</v>
      </c>
      <c r="M1213" s="9">
        <f t="shared" si="170"/>
        <v>1</v>
      </c>
      <c r="N1213" s="9"/>
      <c r="O1213" s="9"/>
    </row>
    <row r="1214" spans="1:15" x14ac:dyDescent="0.25">
      <c r="A1214" s="15">
        <v>42970.958333333336</v>
      </c>
      <c r="B1214" s="13">
        <v>1.27993</v>
      </c>
      <c r="C1214" s="13">
        <v>1.2354099999999999</v>
      </c>
      <c r="D1214" s="12">
        <f t="shared" si="164"/>
        <v>2.7032650815000059E-2</v>
      </c>
      <c r="E1214" s="3">
        <f t="shared" si="165"/>
        <v>76.799999999999088</v>
      </c>
      <c r="F1214" s="3">
        <f t="shared" si="165"/>
        <v>-44.49999999999843</v>
      </c>
      <c r="G1214" s="4">
        <f t="shared" si="162"/>
        <v>-135.27426824999702</v>
      </c>
      <c r="H1214" s="4">
        <f t="shared" si="163"/>
        <v>0</v>
      </c>
      <c r="I1214" s="4">
        <f t="shared" si="166"/>
        <v>10812.671813949994</v>
      </c>
      <c r="J1214" s="9">
        <f t="shared" si="167"/>
        <v>10999.514303849995</v>
      </c>
      <c r="K1214" s="8">
        <f t="shared" si="168"/>
        <v>1.6986430922191209E-2</v>
      </c>
      <c r="L1214" s="9">
        <f t="shared" si="169"/>
        <v>-186.84248990000196</v>
      </c>
      <c r="M1214" s="9">
        <f t="shared" si="170"/>
        <v>1</v>
      </c>
      <c r="N1214" s="9"/>
      <c r="O1214" s="9"/>
    </row>
    <row r="1215" spans="1:15" x14ac:dyDescent="0.25">
      <c r="A1215" s="15">
        <v>42971.958333333336</v>
      </c>
      <c r="B1215" s="13">
        <v>1.2876099999999999</v>
      </c>
      <c r="C1215" s="13">
        <v>1.2309600000000001</v>
      </c>
      <c r="D1215" s="12">
        <f t="shared" si="164"/>
        <v>4.0560077639999914E-2</v>
      </c>
      <c r="E1215" s="3">
        <f t="shared" si="165"/>
        <v>54.500000000001769</v>
      </c>
      <c r="F1215" s="3">
        <f t="shared" si="165"/>
        <v>44.199999999998681</v>
      </c>
      <c r="G1215" s="4">
        <f t="shared" si="162"/>
        <v>3.5800596999964966</v>
      </c>
      <c r="H1215" s="4">
        <f t="shared" si="163"/>
        <v>0</v>
      </c>
      <c r="I1215" s="4">
        <f t="shared" si="166"/>
        <v>10816.25187364999</v>
      </c>
      <c r="J1215" s="9">
        <f t="shared" si="167"/>
        <v>10999.514303849995</v>
      </c>
      <c r="K1215" s="8" t="str">
        <f t="shared" si="168"/>
        <v/>
      </c>
      <c r="L1215" s="9">
        <f t="shared" si="169"/>
        <v>-183.26243020000584</v>
      </c>
      <c r="M1215" s="9">
        <f t="shared" si="170"/>
        <v>0</v>
      </c>
      <c r="N1215" s="9"/>
      <c r="O1215" s="9"/>
    </row>
    <row r="1216" spans="1:15" x14ac:dyDescent="0.25">
      <c r="A1216" s="15">
        <v>42974.958333333336</v>
      </c>
      <c r="B1216" s="13">
        <v>1.2930600000000001</v>
      </c>
      <c r="C1216" s="13">
        <v>1.2353799999999999</v>
      </c>
      <c r="D1216" s="12">
        <f t="shared" si="164"/>
        <v>4.0202071670000006E-2</v>
      </c>
      <c r="E1216" s="3">
        <f t="shared" si="165"/>
        <v>-13.400000000001189</v>
      </c>
      <c r="F1216" s="3">
        <f t="shared" si="165"/>
        <v>-11.999999999998678</v>
      </c>
      <c r="G1216" s="4">
        <f t="shared" si="162"/>
        <v>-2.3683419999970745</v>
      </c>
      <c r="H1216" s="4">
        <f t="shared" si="163"/>
        <v>0</v>
      </c>
      <c r="I1216" s="4">
        <f t="shared" si="166"/>
        <v>10813.883531649992</v>
      </c>
      <c r="J1216" s="9">
        <f t="shared" si="167"/>
        <v>10999.514303849995</v>
      </c>
      <c r="K1216" s="8">
        <f t="shared" si="168"/>
        <v>1.6876269903574714E-2</v>
      </c>
      <c r="L1216" s="9">
        <f t="shared" si="169"/>
        <v>-185.63077220000378</v>
      </c>
      <c r="M1216" s="9">
        <f t="shared" si="170"/>
        <v>1</v>
      </c>
      <c r="N1216" s="9"/>
      <c r="O1216" s="9"/>
    </row>
    <row r="1217" spans="1:15" x14ac:dyDescent="0.25">
      <c r="A1217" s="15">
        <v>42975.958333333336</v>
      </c>
      <c r="B1217" s="13">
        <v>1.29172</v>
      </c>
      <c r="C1217" s="13">
        <v>1.2341800000000001</v>
      </c>
      <c r="D1217" s="12">
        <f t="shared" si="164"/>
        <v>4.0438905869999653E-2</v>
      </c>
      <c r="E1217" s="3">
        <f t="shared" si="165"/>
        <v>6.6999999999994841</v>
      </c>
      <c r="F1217" s="3">
        <f t="shared" si="165"/>
        <v>108.89999999999844</v>
      </c>
      <c r="G1217" s="4">
        <f t="shared" si="162"/>
        <v>136.39770364999848</v>
      </c>
      <c r="H1217" s="4">
        <f t="shared" si="163"/>
        <v>0</v>
      </c>
      <c r="I1217" s="4">
        <f t="shared" si="166"/>
        <v>10950.28123529999</v>
      </c>
      <c r="J1217" s="9">
        <f t="shared" si="167"/>
        <v>10999.514303849995</v>
      </c>
      <c r="K1217" s="8" t="str">
        <f t="shared" si="168"/>
        <v/>
      </c>
      <c r="L1217" s="9">
        <f t="shared" si="169"/>
        <v>-49.233068550005555</v>
      </c>
      <c r="M1217" s="9">
        <f t="shared" si="170"/>
        <v>0</v>
      </c>
      <c r="N1217" s="9"/>
      <c r="O1217" s="9"/>
    </row>
    <row r="1218" spans="1:15" x14ac:dyDescent="0.25">
      <c r="A1218" s="15">
        <v>42976.958333333336</v>
      </c>
      <c r="B1218" s="13">
        <v>1.2923899999999999</v>
      </c>
      <c r="C1218" s="13">
        <v>1.2450699999999999</v>
      </c>
      <c r="D1218" s="12">
        <f t="shared" si="164"/>
        <v>2.6799135504999905E-2</v>
      </c>
      <c r="E1218" s="3">
        <f t="shared" si="165"/>
        <v>4.6999999999997044</v>
      </c>
      <c r="F1218" s="3">
        <f t="shared" si="165"/>
        <v>-56.699999999998418</v>
      </c>
      <c r="G1218" s="4">
        <f t="shared" ref="G1218:G1281" si="171">IF(D1218&gt;$T$2,-E1218+1.3140285*F1218,0)</f>
        <v>-79.205415949997629</v>
      </c>
      <c r="H1218" s="4">
        <f t="shared" ref="H1218:H1281" si="172">IF(D1218&lt;$T$3,+E1218-1.3140285*F1218,0)</f>
        <v>0</v>
      </c>
      <c r="I1218" s="4">
        <f t="shared" si="166"/>
        <v>10871.075819349991</v>
      </c>
      <c r="J1218" s="9">
        <f t="shared" si="167"/>
        <v>10999.514303849995</v>
      </c>
      <c r="K1218" s="8">
        <f t="shared" si="168"/>
        <v>1.1676741440760585E-2</v>
      </c>
      <c r="L1218" s="9">
        <f t="shared" si="169"/>
        <v>-128.43848450000405</v>
      </c>
      <c r="M1218" s="9">
        <f t="shared" si="170"/>
        <v>1</v>
      </c>
      <c r="N1218" s="9"/>
      <c r="O1218" s="9"/>
    </row>
    <row r="1219" spans="1:15" x14ac:dyDescent="0.25">
      <c r="A1219" s="15">
        <v>42977.958333333336</v>
      </c>
      <c r="B1219" s="13">
        <v>1.2928599999999999</v>
      </c>
      <c r="C1219" s="13">
        <v>1.2394000000000001</v>
      </c>
      <c r="D1219" s="12">
        <f t="shared" ref="D1219:D1282" si="173">B1219-(-0.3704666+1.3140285*C1219)</f>
        <v>3.4719677099999791E-2</v>
      </c>
      <c r="E1219" s="3">
        <f t="shared" ref="E1219:F1282" si="174">(B1220-B1219)*10000</f>
        <v>22.100000000000453</v>
      </c>
      <c r="F1219" s="3">
        <f t="shared" si="174"/>
        <v>96.799999999999102</v>
      </c>
      <c r="G1219" s="4">
        <f t="shared" si="171"/>
        <v>105.09795879999838</v>
      </c>
      <c r="H1219" s="4">
        <f t="shared" si="172"/>
        <v>0</v>
      </c>
      <c r="I1219" s="4">
        <f t="shared" si="166"/>
        <v>10976.173778149991</v>
      </c>
      <c r="J1219" s="9">
        <f t="shared" si="167"/>
        <v>10999.514303849995</v>
      </c>
      <c r="K1219" s="8" t="str">
        <f t="shared" si="168"/>
        <v/>
      </c>
      <c r="L1219" s="9">
        <f t="shared" si="169"/>
        <v>-23.340525700004946</v>
      </c>
      <c r="M1219" s="9">
        <f t="shared" si="170"/>
        <v>0</v>
      </c>
      <c r="N1219" s="9"/>
      <c r="O1219" s="9"/>
    </row>
    <row r="1220" spans="1:15" x14ac:dyDescent="0.25">
      <c r="A1220" s="15">
        <v>42978.958333333336</v>
      </c>
      <c r="B1220" s="13">
        <v>1.2950699999999999</v>
      </c>
      <c r="C1220" s="13">
        <v>1.24908</v>
      </c>
      <c r="D1220" s="12">
        <f t="shared" si="173"/>
        <v>2.4209881220000007E-2</v>
      </c>
      <c r="E1220" s="3">
        <f t="shared" si="174"/>
        <v>-20.899999999999253</v>
      </c>
      <c r="F1220" s="3">
        <f t="shared" si="174"/>
        <v>-109.20000000000041</v>
      </c>
      <c r="G1220" s="4">
        <f t="shared" si="171"/>
        <v>-122.59191220000129</v>
      </c>
      <c r="H1220" s="4">
        <f t="shared" si="172"/>
        <v>0</v>
      </c>
      <c r="I1220" s="4">
        <f t="shared" ref="I1220:I1283" si="175">G1220+H1220+I1219</f>
        <v>10853.581865949989</v>
      </c>
      <c r="J1220" s="9">
        <f t="shared" ref="J1220:J1283" si="176">MAX(I1220,J1219)</f>
        <v>10999.514303849995</v>
      </c>
      <c r="K1220" s="8">
        <f t="shared" ref="K1220:K1283" si="177">IF(I1220 &lt; I1219, 1-I1220/J1220,"")</f>
        <v>1.3267171064901273E-2</v>
      </c>
      <c r="L1220" s="9">
        <f t="shared" ref="L1220:L1283" si="178">IF(J1220=I1220,L1219,I1220-J1220)</f>
        <v>-145.93243790000633</v>
      </c>
      <c r="M1220" s="9">
        <f t="shared" si="170"/>
        <v>1</v>
      </c>
      <c r="N1220" s="9"/>
      <c r="O1220" s="9"/>
    </row>
    <row r="1221" spans="1:15" x14ac:dyDescent="0.25">
      <c r="A1221" s="15">
        <v>42981.958333333336</v>
      </c>
      <c r="B1221" s="13">
        <v>1.29298</v>
      </c>
      <c r="C1221" s="13">
        <v>1.2381599999999999</v>
      </c>
      <c r="D1221" s="12">
        <f t="shared" si="173"/>
        <v>3.6469072440000083E-2</v>
      </c>
      <c r="E1221" s="3">
        <f t="shared" si="174"/>
        <v>99.000000000000199</v>
      </c>
      <c r="F1221" s="3">
        <f t="shared" si="174"/>
        <v>60.400000000000453</v>
      </c>
      <c r="G1221" s="4">
        <f t="shared" si="171"/>
        <v>-19.632678599999608</v>
      </c>
      <c r="H1221" s="4">
        <f t="shared" si="172"/>
        <v>0</v>
      </c>
      <c r="I1221" s="4">
        <f t="shared" si="175"/>
        <v>10833.94918734999</v>
      </c>
      <c r="J1221" s="9">
        <f t="shared" si="176"/>
        <v>10999.514303849995</v>
      </c>
      <c r="K1221" s="8">
        <f t="shared" si="177"/>
        <v>1.5052038837938042E-2</v>
      </c>
      <c r="L1221" s="9">
        <f t="shared" si="178"/>
        <v>-165.56511650000539</v>
      </c>
      <c r="M1221" s="9">
        <f t="shared" si="170"/>
        <v>1</v>
      </c>
      <c r="N1221" s="9"/>
      <c r="O1221" s="9"/>
    </row>
    <row r="1222" spans="1:15" x14ac:dyDescent="0.25">
      <c r="A1222" s="15">
        <v>42982.958333333336</v>
      </c>
      <c r="B1222" s="13">
        <v>1.30288</v>
      </c>
      <c r="C1222" s="13">
        <v>1.2442</v>
      </c>
      <c r="D1222" s="12">
        <f t="shared" si="173"/>
        <v>3.8432340299999979E-2</v>
      </c>
      <c r="E1222" s="3">
        <f t="shared" si="174"/>
        <v>11.999999999998678</v>
      </c>
      <c r="F1222" s="3">
        <f t="shared" si="174"/>
        <v>27.500000000000302</v>
      </c>
      <c r="G1222" s="4">
        <f t="shared" si="171"/>
        <v>24.135783750001721</v>
      </c>
      <c r="H1222" s="4">
        <f t="shared" si="172"/>
        <v>0</v>
      </c>
      <c r="I1222" s="4">
        <f t="shared" si="175"/>
        <v>10858.084971099992</v>
      </c>
      <c r="J1222" s="9">
        <f t="shared" si="176"/>
        <v>10999.514303849995</v>
      </c>
      <c r="K1222" s="8" t="str">
        <f t="shared" si="177"/>
        <v/>
      </c>
      <c r="L1222" s="9">
        <f t="shared" si="178"/>
        <v>-141.4293327500036</v>
      </c>
      <c r="M1222" s="9">
        <f t="shared" ref="M1222:M1285" si="179">IF(L1222&lt;L1221,1,IF(L1222=L1221,"",0))</f>
        <v>0</v>
      </c>
      <c r="N1222" s="9"/>
      <c r="O1222" s="9"/>
    </row>
    <row r="1223" spans="1:15" x14ac:dyDescent="0.25">
      <c r="A1223" s="15">
        <v>42983.958333333336</v>
      </c>
      <c r="B1223" s="13">
        <v>1.3040799999999999</v>
      </c>
      <c r="C1223" s="13">
        <v>1.24695</v>
      </c>
      <c r="D1223" s="12">
        <f t="shared" si="173"/>
        <v>3.6018761924999865E-2</v>
      </c>
      <c r="E1223" s="3">
        <f t="shared" si="174"/>
        <v>59.200000000001474</v>
      </c>
      <c r="F1223" s="3">
        <f t="shared" si="174"/>
        <v>-19.499999999998963</v>
      </c>
      <c r="G1223" s="4">
        <f t="shared" si="171"/>
        <v>-84.823555750000111</v>
      </c>
      <c r="H1223" s="4">
        <f t="shared" si="172"/>
        <v>0</v>
      </c>
      <c r="I1223" s="4">
        <f t="shared" si="175"/>
        <v>10773.261415349993</v>
      </c>
      <c r="J1223" s="9">
        <f t="shared" si="176"/>
        <v>10999.514303849995</v>
      </c>
      <c r="K1223" s="8">
        <f t="shared" si="177"/>
        <v>2.0569352632307636E-2</v>
      </c>
      <c r="L1223" s="9">
        <f t="shared" si="178"/>
        <v>-226.25288850000288</v>
      </c>
      <c r="M1223" s="9">
        <f t="shared" si="179"/>
        <v>1</v>
      </c>
      <c r="N1223" s="9"/>
      <c r="O1223" s="9"/>
    </row>
    <row r="1224" spans="1:15" x14ac:dyDescent="0.25">
      <c r="A1224" s="15">
        <v>42984.958333333336</v>
      </c>
      <c r="B1224" s="13">
        <v>1.31</v>
      </c>
      <c r="C1224" s="13">
        <v>1.2450000000000001</v>
      </c>
      <c r="D1224" s="12">
        <f t="shared" si="173"/>
        <v>4.4501117499999854E-2</v>
      </c>
      <c r="E1224" s="3">
        <f t="shared" si="174"/>
        <v>91.499999999999915</v>
      </c>
      <c r="F1224" s="3">
        <f t="shared" si="174"/>
        <v>7.0999999999998842</v>
      </c>
      <c r="G1224" s="4">
        <f t="shared" si="171"/>
        <v>-82.170397650000069</v>
      </c>
      <c r="H1224" s="4">
        <f t="shared" si="172"/>
        <v>0</v>
      </c>
      <c r="I1224" s="4">
        <f t="shared" si="175"/>
        <v>10691.091017699993</v>
      </c>
      <c r="J1224" s="9">
        <f t="shared" si="176"/>
        <v>10999.514303849995</v>
      </c>
      <c r="K1224" s="8">
        <f t="shared" si="177"/>
        <v>2.8039718630307964E-2</v>
      </c>
      <c r="L1224" s="9">
        <f t="shared" si="178"/>
        <v>-308.42328615000224</v>
      </c>
      <c r="M1224" s="9">
        <f t="shared" si="179"/>
        <v>1</v>
      </c>
      <c r="N1224" s="9"/>
      <c r="O1224" s="9"/>
    </row>
    <row r="1225" spans="1:15" x14ac:dyDescent="0.25">
      <c r="A1225" s="15">
        <v>42985.958333333336</v>
      </c>
      <c r="B1225" s="13">
        <v>1.31915</v>
      </c>
      <c r="C1225" s="13">
        <v>1.2457100000000001</v>
      </c>
      <c r="D1225" s="12">
        <f t="shared" si="173"/>
        <v>5.2718157264999732E-2</v>
      </c>
      <c r="E1225" s="3">
        <f t="shared" si="174"/>
        <v>-29.900000000000482</v>
      </c>
      <c r="F1225" s="3">
        <f t="shared" si="174"/>
        <v>128.39999999999964</v>
      </c>
      <c r="G1225" s="4">
        <f t="shared" si="171"/>
        <v>198.62125940000001</v>
      </c>
      <c r="H1225" s="4">
        <f t="shared" si="172"/>
        <v>0</v>
      </c>
      <c r="I1225" s="4">
        <f t="shared" si="175"/>
        <v>10889.712277099994</v>
      </c>
      <c r="J1225" s="9">
        <f t="shared" si="176"/>
        <v>10999.514303849995</v>
      </c>
      <c r="K1225" s="8" t="str">
        <f t="shared" si="177"/>
        <v/>
      </c>
      <c r="L1225" s="9">
        <f t="shared" si="178"/>
        <v>-109.80202675000146</v>
      </c>
      <c r="M1225" s="9">
        <f t="shared" si="179"/>
        <v>0</v>
      </c>
      <c r="N1225" s="9"/>
      <c r="O1225" s="9"/>
    </row>
    <row r="1226" spans="1:15" x14ac:dyDescent="0.25">
      <c r="A1226" s="15">
        <v>42988.958333333336</v>
      </c>
      <c r="B1226" s="13">
        <v>1.31616</v>
      </c>
      <c r="C1226" s="13">
        <v>1.2585500000000001</v>
      </c>
      <c r="D1226" s="12">
        <f t="shared" si="173"/>
        <v>3.2856031324999702E-2</v>
      </c>
      <c r="E1226" s="3">
        <f t="shared" si="174"/>
        <v>120.70000000000024</v>
      </c>
      <c r="F1226" s="3">
        <f t="shared" si="174"/>
        <v>164.80000000000049</v>
      </c>
      <c r="G1226" s="4">
        <f t="shared" si="171"/>
        <v>95.851896800000418</v>
      </c>
      <c r="H1226" s="4">
        <f t="shared" si="172"/>
        <v>0</v>
      </c>
      <c r="I1226" s="4">
        <f t="shared" si="175"/>
        <v>10985.564173899995</v>
      </c>
      <c r="J1226" s="9">
        <f t="shared" si="176"/>
        <v>10999.514303849995</v>
      </c>
      <c r="K1226" s="8" t="str">
        <f t="shared" si="177"/>
        <v/>
      </c>
      <c r="L1226" s="9">
        <f t="shared" si="178"/>
        <v>-13.950129950000701</v>
      </c>
      <c r="M1226" s="9">
        <f t="shared" si="179"/>
        <v>0</v>
      </c>
      <c r="N1226" s="9"/>
      <c r="O1226" s="9"/>
    </row>
    <row r="1227" spans="1:15" x14ac:dyDescent="0.25">
      <c r="A1227" s="15">
        <v>42989.958333333336</v>
      </c>
      <c r="B1227" s="13">
        <v>1.32823</v>
      </c>
      <c r="C1227" s="13">
        <v>1.2750300000000001</v>
      </c>
      <c r="D1227" s="12">
        <f t="shared" si="173"/>
        <v>2.3270841644999596E-2</v>
      </c>
      <c r="E1227" s="3">
        <f t="shared" si="174"/>
        <v>-75.000000000000625</v>
      </c>
      <c r="F1227" s="3">
        <f t="shared" si="174"/>
        <v>-18.400000000000638</v>
      </c>
      <c r="G1227" s="4">
        <f t="shared" si="171"/>
        <v>50.821875599999785</v>
      </c>
      <c r="H1227" s="4">
        <f t="shared" si="172"/>
        <v>0</v>
      </c>
      <c r="I1227" s="4">
        <f t="shared" si="175"/>
        <v>11036.386049499995</v>
      </c>
      <c r="J1227" s="9">
        <f t="shared" si="176"/>
        <v>11036.386049499995</v>
      </c>
      <c r="K1227" s="8" t="str">
        <f t="shared" si="177"/>
        <v/>
      </c>
      <c r="L1227" s="9">
        <f t="shared" si="178"/>
        <v>-13.950129950000701</v>
      </c>
      <c r="M1227" s="9" t="str">
        <f t="shared" si="179"/>
        <v/>
      </c>
      <c r="N1227" s="9"/>
      <c r="O1227" s="9"/>
    </row>
    <row r="1228" spans="1:15" x14ac:dyDescent="0.25">
      <c r="A1228" s="15">
        <v>42990.958333333336</v>
      </c>
      <c r="B1228" s="13">
        <v>1.32073</v>
      </c>
      <c r="C1228" s="13">
        <v>1.27319</v>
      </c>
      <c r="D1228" s="12">
        <f t="shared" si="173"/>
        <v>1.8188654085000033E-2</v>
      </c>
      <c r="E1228" s="3">
        <f t="shared" si="174"/>
        <v>187.69999999999953</v>
      </c>
      <c r="F1228" s="3">
        <f t="shared" si="174"/>
        <v>166.29999999999922</v>
      </c>
      <c r="G1228" s="4">
        <f t="shared" si="171"/>
        <v>0</v>
      </c>
      <c r="H1228" s="4">
        <f t="shared" si="172"/>
        <v>0</v>
      </c>
      <c r="I1228" s="4">
        <f t="shared" si="175"/>
        <v>11036.386049499995</v>
      </c>
      <c r="J1228" s="9">
        <f t="shared" si="176"/>
        <v>11036.386049499995</v>
      </c>
      <c r="K1228" s="8" t="str">
        <f t="shared" si="177"/>
        <v/>
      </c>
      <c r="L1228" s="9">
        <f t="shared" si="178"/>
        <v>-13.950129950000701</v>
      </c>
      <c r="M1228" s="9" t="str">
        <f t="shared" si="179"/>
        <v/>
      </c>
      <c r="N1228" s="9"/>
      <c r="O1228" s="9"/>
    </row>
    <row r="1229" spans="1:15" x14ac:dyDescent="0.25">
      <c r="A1229" s="15">
        <v>42991.958333333336</v>
      </c>
      <c r="B1229" s="13">
        <v>1.3394999999999999</v>
      </c>
      <c r="C1229" s="13">
        <v>1.28982</v>
      </c>
      <c r="D1229" s="12">
        <f t="shared" si="173"/>
        <v>1.5106360129999663E-2</v>
      </c>
      <c r="E1229" s="3">
        <f t="shared" si="174"/>
        <v>198.70000000000056</v>
      </c>
      <c r="F1229" s="3">
        <f t="shared" si="174"/>
        <v>142.90000000000137</v>
      </c>
      <c r="G1229" s="4">
        <f t="shared" si="171"/>
        <v>0</v>
      </c>
      <c r="H1229" s="4">
        <f t="shared" si="172"/>
        <v>0</v>
      </c>
      <c r="I1229" s="4">
        <f t="shared" si="175"/>
        <v>11036.386049499995</v>
      </c>
      <c r="J1229" s="9">
        <f t="shared" si="176"/>
        <v>11036.386049499995</v>
      </c>
      <c r="K1229" s="8" t="str">
        <f t="shared" si="177"/>
        <v/>
      </c>
      <c r="L1229" s="9">
        <f t="shared" si="178"/>
        <v>-13.950129950000701</v>
      </c>
      <c r="M1229" s="9" t="str">
        <f t="shared" si="179"/>
        <v/>
      </c>
      <c r="N1229" s="9"/>
      <c r="O1229" s="9"/>
    </row>
    <row r="1230" spans="1:15" x14ac:dyDescent="0.25">
      <c r="A1230" s="15">
        <v>42992.958333333336</v>
      </c>
      <c r="B1230" s="13">
        <v>1.35937</v>
      </c>
      <c r="C1230" s="13">
        <v>1.3041100000000001</v>
      </c>
      <c r="D1230" s="12">
        <f t="shared" si="173"/>
        <v>1.6198892864999648E-2</v>
      </c>
      <c r="E1230" s="3">
        <f t="shared" si="174"/>
        <v>-100.19999999999918</v>
      </c>
      <c r="F1230" s="3">
        <f t="shared" si="174"/>
        <v>-65.100000000000165</v>
      </c>
      <c r="G1230" s="4">
        <f t="shared" si="171"/>
        <v>0</v>
      </c>
      <c r="H1230" s="4">
        <f t="shared" si="172"/>
        <v>0</v>
      </c>
      <c r="I1230" s="4">
        <f t="shared" si="175"/>
        <v>11036.386049499995</v>
      </c>
      <c r="J1230" s="9">
        <f t="shared" si="176"/>
        <v>11036.386049499995</v>
      </c>
      <c r="K1230" s="8" t="str">
        <f t="shared" si="177"/>
        <v/>
      </c>
      <c r="L1230" s="9">
        <f t="shared" si="178"/>
        <v>-13.950129950000701</v>
      </c>
      <c r="M1230" s="9" t="str">
        <f t="shared" si="179"/>
        <v/>
      </c>
      <c r="N1230" s="9"/>
      <c r="O1230" s="9"/>
    </row>
    <row r="1231" spans="1:15" x14ac:dyDescent="0.25">
      <c r="A1231" s="15">
        <v>42995.958333333336</v>
      </c>
      <c r="B1231" s="13">
        <v>1.34935</v>
      </c>
      <c r="C1231" s="13">
        <v>1.2976000000000001</v>
      </c>
      <c r="D1231" s="12">
        <f t="shared" si="173"/>
        <v>1.4733218399999748E-2</v>
      </c>
      <c r="E1231" s="3">
        <f t="shared" si="174"/>
        <v>12.900000000000134</v>
      </c>
      <c r="F1231" s="3">
        <f t="shared" si="174"/>
        <v>17.399999999998528</v>
      </c>
      <c r="G1231" s="4">
        <f t="shared" si="171"/>
        <v>0</v>
      </c>
      <c r="H1231" s="4">
        <f t="shared" si="172"/>
        <v>0</v>
      </c>
      <c r="I1231" s="4">
        <f t="shared" si="175"/>
        <v>11036.386049499995</v>
      </c>
      <c r="J1231" s="9">
        <f t="shared" si="176"/>
        <v>11036.386049499995</v>
      </c>
      <c r="K1231" s="8" t="str">
        <f t="shared" si="177"/>
        <v/>
      </c>
      <c r="L1231" s="9">
        <f t="shared" si="178"/>
        <v>-13.950129950000701</v>
      </c>
      <c r="M1231" s="9" t="str">
        <f t="shared" si="179"/>
        <v/>
      </c>
      <c r="N1231" s="9"/>
      <c r="O1231" s="9"/>
    </row>
    <row r="1232" spans="1:15" x14ac:dyDescent="0.25">
      <c r="A1232" s="15">
        <v>42996.958333333336</v>
      </c>
      <c r="B1232" s="13">
        <v>1.3506400000000001</v>
      </c>
      <c r="C1232" s="13">
        <v>1.2993399999999999</v>
      </c>
      <c r="D1232" s="12">
        <f t="shared" si="173"/>
        <v>1.3736808810000278E-2</v>
      </c>
      <c r="E1232" s="3">
        <f t="shared" si="174"/>
        <v>-13.000000000000789</v>
      </c>
      <c r="F1232" s="3">
        <f t="shared" si="174"/>
        <v>89.500000000000142</v>
      </c>
      <c r="G1232" s="4">
        <f t="shared" si="171"/>
        <v>0</v>
      </c>
      <c r="H1232" s="4">
        <f t="shared" si="172"/>
        <v>0</v>
      </c>
      <c r="I1232" s="4">
        <f t="shared" si="175"/>
        <v>11036.386049499995</v>
      </c>
      <c r="J1232" s="9">
        <f t="shared" si="176"/>
        <v>11036.386049499995</v>
      </c>
      <c r="K1232" s="8" t="str">
        <f t="shared" si="177"/>
        <v/>
      </c>
      <c r="L1232" s="9">
        <f t="shared" si="178"/>
        <v>-13.950129950000701</v>
      </c>
      <c r="M1232" s="9" t="str">
        <f t="shared" si="179"/>
        <v/>
      </c>
      <c r="N1232" s="9"/>
      <c r="O1232" s="9"/>
    </row>
    <row r="1233" spans="1:15" x14ac:dyDescent="0.25">
      <c r="A1233" s="15">
        <v>42997.958333333336</v>
      </c>
      <c r="B1233" s="13">
        <v>1.34934</v>
      </c>
      <c r="C1233" s="13">
        <v>1.30829</v>
      </c>
      <c r="D1233" s="12">
        <f t="shared" si="173"/>
        <v>6.7625373499979879E-4</v>
      </c>
      <c r="E1233" s="3">
        <f t="shared" si="174"/>
        <v>81.400000000000361</v>
      </c>
      <c r="F1233" s="3">
        <f t="shared" si="174"/>
        <v>95.800000000001432</v>
      </c>
      <c r="G1233" s="4">
        <f t="shared" si="171"/>
        <v>0</v>
      </c>
      <c r="H1233" s="4">
        <f t="shared" si="172"/>
        <v>0</v>
      </c>
      <c r="I1233" s="4">
        <f t="shared" si="175"/>
        <v>11036.386049499995</v>
      </c>
      <c r="J1233" s="9">
        <f t="shared" si="176"/>
        <v>11036.386049499995</v>
      </c>
      <c r="K1233" s="8" t="str">
        <f t="shared" si="177"/>
        <v/>
      </c>
      <c r="L1233" s="9">
        <f t="shared" si="178"/>
        <v>-13.950129950000701</v>
      </c>
      <c r="M1233" s="9" t="str">
        <f t="shared" si="179"/>
        <v/>
      </c>
      <c r="N1233" s="9"/>
      <c r="O1233" s="9"/>
    </row>
    <row r="1234" spans="1:15" x14ac:dyDescent="0.25">
      <c r="A1234" s="15">
        <v>42998.958333333336</v>
      </c>
      <c r="B1234" s="13">
        <v>1.35748</v>
      </c>
      <c r="C1234" s="13">
        <v>1.3178700000000001</v>
      </c>
      <c r="D1234" s="12">
        <f t="shared" si="173"/>
        <v>-3.7721392950003096E-3</v>
      </c>
      <c r="E1234" s="3">
        <f t="shared" si="174"/>
        <v>-81.400000000000361</v>
      </c>
      <c r="F1234" s="3">
        <f t="shared" si="174"/>
        <v>-100.90000000000154</v>
      </c>
      <c r="G1234" s="4">
        <f t="shared" si="171"/>
        <v>0</v>
      </c>
      <c r="H1234" s="4">
        <f t="shared" si="172"/>
        <v>0</v>
      </c>
      <c r="I1234" s="4">
        <f t="shared" si="175"/>
        <v>11036.386049499995</v>
      </c>
      <c r="J1234" s="9">
        <f t="shared" si="176"/>
        <v>11036.386049499995</v>
      </c>
      <c r="K1234" s="8" t="str">
        <f t="shared" si="177"/>
        <v/>
      </c>
      <c r="L1234" s="9">
        <f t="shared" si="178"/>
        <v>-13.950129950000701</v>
      </c>
      <c r="M1234" s="9" t="str">
        <f t="shared" si="179"/>
        <v/>
      </c>
      <c r="N1234" s="9"/>
      <c r="O1234" s="9"/>
    </row>
    <row r="1235" spans="1:15" x14ac:dyDescent="0.25">
      <c r="A1235" s="15">
        <v>42999.958333333336</v>
      </c>
      <c r="B1235" s="13">
        <v>1.34934</v>
      </c>
      <c r="C1235" s="13">
        <v>1.3077799999999999</v>
      </c>
      <c r="D1235" s="12">
        <f t="shared" si="173"/>
        <v>1.346408270000099E-3</v>
      </c>
      <c r="E1235" s="3">
        <f t="shared" si="174"/>
        <v>-28.799999999999937</v>
      </c>
      <c r="F1235" s="3">
        <f t="shared" si="174"/>
        <v>-66.999999999999289</v>
      </c>
      <c r="G1235" s="4">
        <f t="shared" si="171"/>
        <v>0</v>
      </c>
      <c r="H1235" s="4">
        <f t="shared" si="172"/>
        <v>0</v>
      </c>
      <c r="I1235" s="4">
        <f t="shared" si="175"/>
        <v>11036.386049499995</v>
      </c>
      <c r="J1235" s="9">
        <f t="shared" si="176"/>
        <v>11036.386049499995</v>
      </c>
      <c r="K1235" s="8" t="str">
        <f t="shared" si="177"/>
        <v/>
      </c>
      <c r="L1235" s="9">
        <f t="shared" si="178"/>
        <v>-13.950129950000701</v>
      </c>
      <c r="M1235" s="9" t="str">
        <f t="shared" si="179"/>
        <v/>
      </c>
      <c r="N1235" s="9"/>
      <c r="O1235" s="9"/>
    </row>
    <row r="1236" spans="1:15" x14ac:dyDescent="0.25">
      <c r="A1236" s="15">
        <v>43002.958333333336</v>
      </c>
      <c r="B1236" s="13">
        <v>1.34646</v>
      </c>
      <c r="C1236" s="13">
        <v>1.30108</v>
      </c>
      <c r="D1236" s="12">
        <f t="shared" si="173"/>
        <v>7.2703992199998346E-3</v>
      </c>
      <c r="E1236" s="3">
        <f t="shared" si="174"/>
        <v>-5.9000000000009045</v>
      </c>
      <c r="F1236" s="3">
        <f t="shared" si="174"/>
        <v>25.599999999998957</v>
      </c>
      <c r="G1236" s="4">
        <f t="shared" si="171"/>
        <v>0</v>
      </c>
      <c r="H1236" s="4">
        <f t="shared" si="172"/>
        <v>0</v>
      </c>
      <c r="I1236" s="4">
        <f t="shared" si="175"/>
        <v>11036.386049499995</v>
      </c>
      <c r="J1236" s="9">
        <f t="shared" si="176"/>
        <v>11036.386049499995</v>
      </c>
      <c r="K1236" s="8" t="str">
        <f t="shared" si="177"/>
        <v/>
      </c>
      <c r="L1236" s="9">
        <f t="shared" si="178"/>
        <v>-13.950129950000701</v>
      </c>
      <c r="M1236" s="9" t="str">
        <f t="shared" si="179"/>
        <v/>
      </c>
      <c r="N1236" s="9"/>
      <c r="O1236" s="9"/>
    </row>
    <row r="1237" spans="1:15" x14ac:dyDescent="0.25">
      <c r="A1237" s="15">
        <v>43003.958333333336</v>
      </c>
      <c r="B1237" s="13">
        <v>1.3458699999999999</v>
      </c>
      <c r="C1237" s="13">
        <v>1.3036399999999999</v>
      </c>
      <c r="D1237" s="12">
        <f t="shared" si="173"/>
        <v>3.3164862599999179E-3</v>
      </c>
      <c r="E1237" s="3">
        <f t="shared" si="174"/>
        <v>-74.299999999998249</v>
      </c>
      <c r="F1237" s="3">
        <f t="shared" si="174"/>
        <v>-25.499999999998302</v>
      </c>
      <c r="G1237" s="4">
        <f t="shared" si="171"/>
        <v>0</v>
      </c>
      <c r="H1237" s="4">
        <f t="shared" si="172"/>
        <v>0</v>
      </c>
      <c r="I1237" s="4">
        <f t="shared" si="175"/>
        <v>11036.386049499995</v>
      </c>
      <c r="J1237" s="9">
        <f t="shared" si="176"/>
        <v>11036.386049499995</v>
      </c>
      <c r="K1237" s="8" t="str">
        <f t="shared" si="177"/>
        <v/>
      </c>
      <c r="L1237" s="9">
        <f t="shared" si="178"/>
        <v>-13.950129950000701</v>
      </c>
      <c r="M1237" s="9" t="str">
        <f t="shared" si="179"/>
        <v/>
      </c>
      <c r="N1237" s="9"/>
      <c r="O1237" s="9"/>
    </row>
    <row r="1238" spans="1:15" x14ac:dyDescent="0.25">
      <c r="A1238" s="15">
        <v>43004.958333333336</v>
      </c>
      <c r="B1238" s="13">
        <v>1.3384400000000001</v>
      </c>
      <c r="C1238" s="13">
        <v>1.3010900000000001</v>
      </c>
      <c r="D1238" s="12">
        <f t="shared" si="173"/>
        <v>-7.6274106500018313E-4</v>
      </c>
      <c r="E1238" s="3">
        <f t="shared" si="174"/>
        <v>55.099999999999042</v>
      </c>
      <c r="F1238" s="3">
        <f t="shared" si="174"/>
        <v>27.599999999998737</v>
      </c>
      <c r="G1238" s="4">
        <f t="shared" si="171"/>
        <v>0</v>
      </c>
      <c r="H1238" s="4">
        <f t="shared" si="172"/>
        <v>0</v>
      </c>
      <c r="I1238" s="4">
        <f t="shared" si="175"/>
        <v>11036.386049499995</v>
      </c>
      <c r="J1238" s="9">
        <f t="shared" si="176"/>
        <v>11036.386049499995</v>
      </c>
      <c r="K1238" s="8" t="str">
        <f t="shared" si="177"/>
        <v/>
      </c>
      <c r="L1238" s="9">
        <f t="shared" si="178"/>
        <v>-13.950129950000701</v>
      </c>
      <c r="M1238" s="9" t="str">
        <f t="shared" si="179"/>
        <v/>
      </c>
      <c r="N1238" s="9"/>
      <c r="O1238" s="9"/>
    </row>
    <row r="1239" spans="1:15" x14ac:dyDescent="0.25">
      <c r="A1239" s="15">
        <v>43005.958333333336</v>
      </c>
      <c r="B1239" s="13">
        <v>1.34395</v>
      </c>
      <c r="C1239" s="13">
        <v>1.30385</v>
      </c>
      <c r="D1239" s="12">
        <f t="shared" si="173"/>
        <v>1.1205402750000815E-3</v>
      </c>
      <c r="E1239" s="3">
        <f t="shared" si="174"/>
        <v>-44.199999999998681</v>
      </c>
      <c r="F1239" s="3">
        <f t="shared" si="174"/>
        <v>-72.499999999999787</v>
      </c>
      <c r="G1239" s="4">
        <f t="shared" si="171"/>
        <v>0</v>
      </c>
      <c r="H1239" s="4">
        <f t="shared" si="172"/>
        <v>0</v>
      </c>
      <c r="I1239" s="4">
        <f t="shared" si="175"/>
        <v>11036.386049499995</v>
      </c>
      <c r="J1239" s="9">
        <f t="shared" si="176"/>
        <v>11036.386049499995</v>
      </c>
      <c r="K1239" s="8" t="str">
        <f t="shared" si="177"/>
        <v/>
      </c>
      <c r="L1239" s="9">
        <f t="shared" si="178"/>
        <v>-13.950129950000701</v>
      </c>
      <c r="M1239" s="9" t="str">
        <f t="shared" si="179"/>
        <v/>
      </c>
      <c r="N1239" s="9"/>
      <c r="O1239" s="9"/>
    </row>
    <row r="1240" spans="1:15" x14ac:dyDescent="0.25">
      <c r="A1240" s="15">
        <v>43006.958333333336</v>
      </c>
      <c r="B1240" s="13">
        <v>1.3395300000000001</v>
      </c>
      <c r="C1240" s="13">
        <v>1.2966</v>
      </c>
      <c r="D1240" s="12">
        <f t="shared" si="173"/>
        <v>6.2272469000002051E-3</v>
      </c>
      <c r="E1240" s="3">
        <f t="shared" si="174"/>
        <v>-120.30000000000207</v>
      </c>
      <c r="F1240" s="3">
        <f t="shared" si="174"/>
        <v>-26.999999999999247</v>
      </c>
      <c r="G1240" s="4">
        <f t="shared" si="171"/>
        <v>0</v>
      </c>
      <c r="H1240" s="4">
        <f t="shared" si="172"/>
        <v>0</v>
      </c>
      <c r="I1240" s="4">
        <f t="shared" si="175"/>
        <v>11036.386049499995</v>
      </c>
      <c r="J1240" s="9">
        <f t="shared" si="176"/>
        <v>11036.386049499995</v>
      </c>
      <c r="K1240" s="8" t="str">
        <f t="shared" si="177"/>
        <v/>
      </c>
      <c r="L1240" s="9">
        <f t="shared" si="178"/>
        <v>-13.950129950000701</v>
      </c>
      <c r="M1240" s="9" t="str">
        <f t="shared" si="179"/>
        <v/>
      </c>
      <c r="N1240" s="9"/>
      <c r="O1240" s="9"/>
    </row>
    <row r="1241" spans="1:15" x14ac:dyDescent="0.25">
      <c r="A1241" s="15">
        <v>43009.958333333336</v>
      </c>
      <c r="B1241" s="13">
        <v>1.3274999999999999</v>
      </c>
      <c r="C1241" s="13">
        <v>1.2939000000000001</v>
      </c>
      <c r="D1241" s="12">
        <f t="shared" si="173"/>
        <v>-2.2548761500000847E-3</v>
      </c>
      <c r="E1241" s="3">
        <f t="shared" si="174"/>
        <v>-37.499999999999204</v>
      </c>
      <c r="F1241" s="3">
        <f t="shared" si="174"/>
        <v>-51.000000000001044</v>
      </c>
      <c r="G1241" s="4">
        <f t="shared" si="171"/>
        <v>0</v>
      </c>
      <c r="H1241" s="4">
        <f t="shared" si="172"/>
        <v>0</v>
      </c>
      <c r="I1241" s="4">
        <f t="shared" si="175"/>
        <v>11036.386049499995</v>
      </c>
      <c r="J1241" s="9">
        <f t="shared" si="176"/>
        <v>11036.386049499995</v>
      </c>
      <c r="K1241" s="8" t="str">
        <f t="shared" si="177"/>
        <v/>
      </c>
      <c r="L1241" s="9">
        <f t="shared" si="178"/>
        <v>-13.950129950000701</v>
      </c>
      <c r="M1241" s="9" t="str">
        <f t="shared" si="179"/>
        <v/>
      </c>
      <c r="N1241" s="9"/>
      <c r="O1241" s="9"/>
    </row>
    <row r="1242" spans="1:15" x14ac:dyDescent="0.25">
      <c r="A1242" s="15">
        <v>43010.958333333336</v>
      </c>
      <c r="B1242" s="13">
        <v>1.32375</v>
      </c>
      <c r="C1242" s="13">
        <v>1.2887999999999999</v>
      </c>
      <c r="D1242" s="12">
        <f t="shared" si="173"/>
        <v>6.9666919999988863E-4</v>
      </c>
      <c r="E1242" s="3">
        <f t="shared" si="174"/>
        <v>10.399999999999299</v>
      </c>
      <c r="F1242" s="3">
        <f t="shared" si="174"/>
        <v>27.800000000000047</v>
      </c>
      <c r="G1242" s="4">
        <f t="shared" si="171"/>
        <v>0</v>
      </c>
      <c r="H1242" s="4">
        <f t="shared" si="172"/>
        <v>0</v>
      </c>
      <c r="I1242" s="4">
        <f t="shared" si="175"/>
        <v>11036.386049499995</v>
      </c>
      <c r="J1242" s="9">
        <f t="shared" si="176"/>
        <v>11036.386049499995</v>
      </c>
      <c r="K1242" s="8" t="str">
        <f t="shared" si="177"/>
        <v/>
      </c>
      <c r="L1242" s="9">
        <f t="shared" si="178"/>
        <v>-13.950129950000701</v>
      </c>
      <c r="M1242" s="9" t="str">
        <f t="shared" si="179"/>
        <v/>
      </c>
      <c r="N1242" s="9"/>
      <c r="O1242" s="9"/>
    </row>
    <row r="1243" spans="1:15" x14ac:dyDescent="0.25">
      <c r="A1243" s="15">
        <v>43011.958333333336</v>
      </c>
      <c r="B1243" s="13">
        <v>1.3247899999999999</v>
      </c>
      <c r="C1243" s="13">
        <v>1.29158</v>
      </c>
      <c r="D1243" s="12">
        <f t="shared" si="173"/>
        <v>-1.9163300300000241E-3</v>
      </c>
      <c r="E1243" s="3">
        <f t="shared" si="174"/>
        <v>-129.99999999999901</v>
      </c>
      <c r="F1243" s="3">
        <f t="shared" si="174"/>
        <v>-84.699999999999775</v>
      </c>
      <c r="G1243" s="4">
        <f t="shared" si="171"/>
        <v>0</v>
      </c>
      <c r="H1243" s="4">
        <f t="shared" si="172"/>
        <v>0</v>
      </c>
      <c r="I1243" s="4">
        <f t="shared" si="175"/>
        <v>11036.386049499995</v>
      </c>
      <c r="J1243" s="9">
        <f t="shared" si="176"/>
        <v>11036.386049499995</v>
      </c>
      <c r="K1243" s="8" t="str">
        <f t="shared" si="177"/>
        <v/>
      </c>
      <c r="L1243" s="9">
        <f t="shared" si="178"/>
        <v>-13.950129950000701</v>
      </c>
      <c r="M1243" s="9" t="str">
        <f t="shared" si="179"/>
        <v/>
      </c>
      <c r="N1243" s="9"/>
      <c r="O1243" s="9"/>
    </row>
    <row r="1244" spans="1:15" x14ac:dyDescent="0.25">
      <c r="A1244" s="15">
        <v>43012.958333333336</v>
      </c>
      <c r="B1244" s="13">
        <v>1.31179</v>
      </c>
      <c r="C1244" s="13">
        <v>1.28311</v>
      </c>
      <c r="D1244" s="12">
        <f t="shared" si="173"/>
        <v>-3.7865086349999633E-3</v>
      </c>
      <c r="E1244" s="3">
        <f t="shared" si="174"/>
        <v>-53.400000000001228</v>
      </c>
      <c r="F1244" s="3">
        <f t="shared" si="174"/>
        <v>-57.099999999998815</v>
      </c>
      <c r="G1244" s="4">
        <f t="shared" si="171"/>
        <v>0</v>
      </c>
      <c r="H1244" s="4">
        <f t="shared" si="172"/>
        <v>0</v>
      </c>
      <c r="I1244" s="4">
        <f t="shared" si="175"/>
        <v>11036.386049499995</v>
      </c>
      <c r="J1244" s="9">
        <f t="shared" si="176"/>
        <v>11036.386049499995</v>
      </c>
      <c r="K1244" s="8" t="str">
        <f t="shared" si="177"/>
        <v/>
      </c>
      <c r="L1244" s="9">
        <f t="shared" si="178"/>
        <v>-13.950129950000701</v>
      </c>
      <c r="M1244" s="9" t="str">
        <f t="shared" si="179"/>
        <v/>
      </c>
      <c r="N1244" s="9"/>
      <c r="O1244" s="9"/>
    </row>
    <row r="1245" spans="1:15" x14ac:dyDescent="0.25">
      <c r="A1245" s="15">
        <v>43013.958333333336</v>
      </c>
      <c r="B1245" s="13">
        <v>1.3064499999999999</v>
      </c>
      <c r="C1245" s="13">
        <v>1.2774000000000001</v>
      </c>
      <c r="D1245" s="12">
        <f t="shared" si="173"/>
        <v>-1.6234059000002077E-3</v>
      </c>
      <c r="E1245" s="3">
        <f t="shared" si="174"/>
        <v>75.500000000001677</v>
      </c>
      <c r="F1245" s="3">
        <f t="shared" si="174"/>
        <v>98.499999999999147</v>
      </c>
      <c r="G1245" s="4">
        <f t="shared" si="171"/>
        <v>0</v>
      </c>
      <c r="H1245" s="4">
        <f t="shared" si="172"/>
        <v>0</v>
      </c>
      <c r="I1245" s="4">
        <f t="shared" si="175"/>
        <v>11036.386049499995</v>
      </c>
      <c r="J1245" s="9">
        <f t="shared" si="176"/>
        <v>11036.386049499995</v>
      </c>
      <c r="K1245" s="8" t="str">
        <f t="shared" si="177"/>
        <v/>
      </c>
      <c r="L1245" s="9">
        <f t="shared" si="178"/>
        <v>-13.950129950000701</v>
      </c>
      <c r="M1245" s="9" t="str">
        <f t="shared" si="179"/>
        <v/>
      </c>
      <c r="N1245" s="9"/>
      <c r="O1245" s="9"/>
    </row>
    <row r="1246" spans="1:15" x14ac:dyDescent="0.25">
      <c r="A1246" s="15">
        <v>43016.958333333336</v>
      </c>
      <c r="B1246" s="13">
        <v>1.3140000000000001</v>
      </c>
      <c r="C1246" s="13">
        <v>1.28725</v>
      </c>
      <c r="D1246" s="12">
        <f t="shared" si="173"/>
        <v>-7.016586624999821E-3</v>
      </c>
      <c r="E1246" s="3">
        <f t="shared" si="174"/>
        <v>62.499999999998664</v>
      </c>
      <c r="F1246" s="3">
        <f t="shared" si="174"/>
        <v>0.50000000000105516</v>
      </c>
      <c r="G1246" s="4">
        <f t="shared" si="171"/>
        <v>0</v>
      </c>
      <c r="H1246" s="4">
        <f t="shared" si="172"/>
        <v>0</v>
      </c>
      <c r="I1246" s="4">
        <f t="shared" si="175"/>
        <v>11036.386049499995</v>
      </c>
      <c r="J1246" s="9">
        <f t="shared" si="176"/>
        <v>11036.386049499995</v>
      </c>
      <c r="K1246" s="8" t="str">
        <f t="shared" si="177"/>
        <v/>
      </c>
      <c r="L1246" s="9">
        <f t="shared" si="178"/>
        <v>-13.950129950000701</v>
      </c>
      <c r="M1246" s="9" t="str">
        <f t="shared" si="179"/>
        <v/>
      </c>
      <c r="N1246" s="9"/>
      <c r="O1246" s="9"/>
    </row>
    <row r="1247" spans="1:15" x14ac:dyDescent="0.25">
      <c r="A1247" s="15">
        <v>43017.958333333336</v>
      </c>
      <c r="B1247" s="13">
        <v>1.3202499999999999</v>
      </c>
      <c r="C1247" s="13">
        <v>1.2873000000000001</v>
      </c>
      <c r="D1247" s="12">
        <f t="shared" si="173"/>
        <v>-8.3228805000046258E-4</v>
      </c>
      <c r="E1247" s="3">
        <f t="shared" si="174"/>
        <v>19.700000000000273</v>
      </c>
      <c r="F1247" s="3">
        <f t="shared" si="174"/>
        <v>-5.4000000000020698</v>
      </c>
      <c r="G1247" s="4">
        <f t="shared" si="171"/>
        <v>0</v>
      </c>
      <c r="H1247" s="4">
        <f t="shared" si="172"/>
        <v>0</v>
      </c>
      <c r="I1247" s="4">
        <f t="shared" si="175"/>
        <v>11036.386049499995</v>
      </c>
      <c r="J1247" s="9">
        <f t="shared" si="176"/>
        <v>11036.386049499995</v>
      </c>
      <c r="K1247" s="8" t="str">
        <f t="shared" si="177"/>
        <v/>
      </c>
      <c r="L1247" s="9">
        <f t="shared" si="178"/>
        <v>-13.950129950000701</v>
      </c>
      <c r="M1247" s="9" t="str">
        <f t="shared" si="179"/>
        <v/>
      </c>
      <c r="N1247" s="9"/>
      <c r="O1247" s="9"/>
    </row>
    <row r="1248" spans="1:15" x14ac:dyDescent="0.25">
      <c r="A1248" s="15">
        <v>43018.958333333336</v>
      </c>
      <c r="B1248" s="13">
        <v>1.32222</v>
      </c>
      <c r="C1248" s="13">
        <v>1.2867599999999999</v>
      </c>
      <c r="D1248" s="12">
        <f t="shared" si="173"/>
        <v>1.8472873400001699E-3</v>
      </c>
      <c r="E1248" s="3">
        <f t="shared" si="174"/>
        <v>37.700000000000514</v>
      </c>
      <c r="F1248" s="3">
        <f t="shared" si="174"/>
        <v>65.399999999999906</v>
      </c>
      <c r="G1248" s="4">
        <f t="shared" si="171"/>
        <v>0</v>
      </c>
      <c r="H1248" s="4">
        <f t="shared" si="172"/>
        <v>0</v>
      </c>
      <c r="I1248" s="4">
        <f t="shared" si="175"/>
        <v>11036.386049499995</v>
      </c>
      <c r="J1248" s="9">
        <f t="shared" si="176"/>
        <v>11036.386049499995</v>
      </c>
      <c r="K1248" s="8" t="str">
        <f t="shared" si="177"/>
        <v/>
      </c>
      <c r="L1248" s="9">
        <f t="shared" si="178"/>
        <v>-13.950129950000701</v>
      </c>
      <c r="M1248" s="9" t="str">
        <f t="shared" si="179"/>
        <v/>
      </c>
      <c r="N1248" s="9"/>
      <c r="O1248" s="9"/>
    </row>
    <row r="1249" spans="1:15" x14ac:dyDescent="0.25">
      <c r="A1249" s="15">
        <v>43019.958333333336</v>
      </c>
      <c r="B1249" s="13">
        <v>1.32599</v>
      </c>
      <c r="C1249" s="13">
        <v>1.2932999999999999</v>
      </c>
      <c r="D1249" s="12">
        <f t="shared" si="173"/>
        <v>-2.976459050000102E-3</v>
      </c>
      <c r="E1249" s="3">
        <f t="shared" si="174"/>
        <v>22.400000000000198</v>
      </c>
      <c r="F1249" s="3">
        <f t="shared" si="174"/>
        <v>5.1000000000001044</v>
      </c>
      <c r="G1249" s="4">
        <f t="shared" si="171"/>
        <v>0</v>
      </c>
      <c r="H1249" s="4">
        <f t="shared" si="172"/>
        <v>0</v>
      </c>
      <c r="I1249" s="4">
        <f t="shared" si="175"/>
        <v>11036.386049499995</v>
      </c>
      <c r="J1249" s="9">
        <f t="shared" si="176"/>
        <v>11036.386049499995</v>
      </c>
      <c r="K1249" s="8" t="str">
        <f t="shared" si="177"/>
        <v/>
      </c>
      <c r="L1249" s="9">
        <f t="shared" si="178"/>
        <v>-13.950129950000701</v>
      </c>
      <c r="M1249" s="9" t="str">
        <f t="shared" si="179"/>
        <v/>
      </c>
      <c r="N1249" s="9"/>
      <c r="O1249" s="9"/>
    </row>
    <row r="1250" spans="1:15" x14ac:dyDescent="0.25">
      <c r="A1250" s="15">
        <v>43020.958333333336</v>
      </c>
      <c r="B1250" s="13">
        <v>1.32823</v>
      </c>
      <c r="C1250" s="13">
        <v>1.2938099999999999</v>
      </c>
      <c r="D1250" s="12">
        <f t="shared" si="173"/>
        <v>-1.4066135849999384E-3</v>
      </c>
      <c r="E1250" s="3">
        <f t="shared" si="174"/>
        <v>-33.00000000000081</v>
      </c>
      <c r="F1250" s="3">
        <f t="shared" si="174"/>
        <v>-17.699999999998273</v>
      </c>
      <c r="G1250" s="4">
        <f t="shared" si="171"/>
        <v>0</v>
      </c>
      <c r="H1250" s="4">
        <f t="shared" si="172"/>
        <v>0</v>
      </c>
      <c r="I1250" s="4">
        <f t="shared" si="175"/>
        <v>11036.386049499995</v>
      </c>
      <c r="J1250" s="9">
        <f t="shared" si="176"/>
        <v>11036.386049499995</v>
      </c>
      <c r="K1250" s="8" t="str">
        <f t="shared" si="177"/>
        <v/>
      </c>
      <c r="L1250" s="9">
        <f t="shared" si="178"/>
        <v>-13.950129950000701</v>
      </c>
      <c r="M1250" s="9" t="str">
        <f t="shared" si="179"/>
        <v/>
      </c>
      <c r="N1250" s="9"/>
      <c r="O1250" s="9"/>
    </row>
    <row r="1251" spans="1:15" x14ac:dyDescent="0.25">
      <c r="A1251" s="15">
        <v>43023.958333333336</v>
      </c>
      <c r="B1251" s="13">
        <v>1.3249299999999999</v>
      </c>
      <c r="C1251" s="13">
        <v>1.2920400000000001</v>
      </c>
      <c r="D1251" s="12">
        <f t="shared" si="173"/>
        <v>-2.3807831400002311E-3</v>
      </c>
      <c r="E1251" s="3">
        <f t="shared" si="174"/>
        <v>-60.59999999999954</v>
      </c>
      <c r="F1251" s="3">
        <f t="shared" si="174"/>
        <v>-17.300000000000093</v>
      </c>
      <c r="G1251" s="4">
        <f t="shared" si="171"/>
        <v>0</v>
      </c>
      <c r="H1251" s="4">
        <f t="shared" si="172"/>
        <v>0</v>
      </c>
      <c r="I1251" s="4">
        <f t="shared" si="175"/>
        <v>11036.386049499995</v>
      </c>
      <c r="J1251" s="9">
        <f t="shared" si="176"/>
        <v>11036.386049499995</v>
      </c>
      <c r="K1251" s="8" t="str">
        <f t="shared" si="177"/>
        <v/>
      </c>
      <c r="L1251" s="9">
        <f t="shared" si="178"/>
        <v>-13.950129950000701</v>
      </c>
      <c r="M1251" s="9" t="str">
        <f t="shared" si="179"/>
        <v/>
      </c>
      <c r="N1251" s="9"/>
      <c r="O1251" s="9"/>
    </row>
    <row r="1252" spans="1:15" x14ac:dyDescent="0.25">
      <c r="A1252" s="15">
        <v>43024.958333333336</v>
      </c>
      <c r="B1252" s="13">
        <v>1.31887</v>
      </c>
      <c r="C1252" s="13">
        <v>1.2903100000000001</v>
      </c>
      <c r="D1252" s="12">
        <f t="shared" si="173"/>
        <v>-6.16751383500036E-3</v>
      </c>
      <c r="E1252" s="3">
        <f t="shared" si="174"/>
        <v>15.799999999999148</v>
      </c>
      <c r="F1252" s="3">
        <f t="shared" si="174"/>
        <v>57.399999999998563</v>
      </c>
      <c r="G1252" s="4">
        <f t="shared" si="171"/>
        <v>0</v>
      </c>
      <c r="H1252" s="4">
        <f t="shared" si="172"/>
        <v>0</v>
      </c>
      <c r="I1252" s="4">
        <f t="shared" si="175"/>
        <v>11036.386049499995</v>
      </c>
      <c r="J1252" s="9">
        <f t="shared" si="176"/>
        <v>11036.386049499995</v>
      </c>
      <c r="K1252" s="8" t="str">
        <f t="shared" si="177"/>
        <v/>
      </c>
      <c r="L1252" s="9">
        <f t="shared" si="178"/>
        <v>-13.950129950000701</v>
      </c>
      <c r="M1252" s="9" t="str">
        <f t="shared" si="179"/>
        <v/>
      </c>
      <c r="N1252" s="9"/>
      <c r="O1252" s="9"/>
    </row>
    <row r="1253" spans="1:15" x14ac:dyDescent="0.25">
      <c r="A1253" s="15">
        <v>43025.958333333336</v>
      </c>
      <c r="B1253" s="13">
        <v>1.3204499999999999</v>
      </c>
      <c r="C1253" s="13">
        <v>1.2960499999999999</v>
      </c>
      <c r="D1253" s="12">
        <f t="shared" si="173"/>
        <v>-1.2130037425000184E-2</v>
      </c>
      <c r="E1253" s="3">
        <f t="shared" si="174"/>
        <v>-49.399999999999444</v>
      </c>
      <c r="F1253" s="3">
        <f t="shared" si="174"/>
        <v>-117.69999999999837</v>
      </c>
      <c r="G1253" s="4">
        <f t="shared" si="171"/>
        <v>0</v>
      </c>
      <c r="H1253" s="4">
        <f t="shared" si="172"/>
        <v>0</v>
      </c>
      <c r="I1253" s="4">
        <f t="shared" si="175"/>
        <v>11036.386049499995</v>
      </c>
      <c r="J1253" s="9">
        <f t="shared" si="176"/>
        <v>11036.386049499995</v>
      </c>
      <c r="K1253" s="8" t="str">
        <f t="shared" si="177"/>
        <v/>
      </c>
      <c r="L1253" s="9">
        <f t="shared" si="178"/>
        <v>-13.950129950000701</v>
      </c>
      <c r="M1253" s="9" t="str">
        <f t="shared" si="179"/>
        <v/>
      </c>
      <c r="N1253" s="9"/>
      <c r="O1253" s="9"/>
    </row>
    <row r="1254" spans="1:15" x14ac:dyDescent="0.25">
      <c r="A1254" s="15">
        <v>43026.958333333336</v>
      </c>
      <c r="B1254" s="13">
        <v>1.31551</v>
      </c>
      <c r="C1254" s="13">
        <v>1.2842800000000001</v>
      </c>
      <c r="D1254" s="12">
        <f t="shared" si="173"/>
        <v>-1.6039219800003668E-3</v>
      </c>
      <c r="E1254" s="3">
        <f t="shared" si="174"/>
        <v>32.000000000000917</v>
      </c>
      <c r="F1254" s="3">
        <f t="shared" si="174"/>
        <v>136.39999999999876</v>
      </c>
      <c r="G1254" s="4">
        <f t="shared" si="171"/>
        <v>0</v>
      </c>
      <c r="H1254" s="4">
        <f t="shared" si="172"/>
        <v>0</v>
      </c>
      <c r="I1254" s="4">
        <f t="shared" si="175"/>
        <v>11036.386049499995</v>
      </c>
      <c r="J1254" s="9">
        <f t="shared" si="176"/>
        <v>11036.386049499995</v>
      </c>
      <c r="K1254" s="8" t="str">
        <f t="shared" si="177"/>
        <v/>
      </c>
      <c r="L1254" s="9">
        <f t="shared" si="178"/>
        <v>-13.950129950000701</v>
      </c>
      <c r="M1254" s="9" t="str">
        <f t="shared" si="179"/>
        <v/>
      </c>
      <c r="N1254" s="9"/>
      <c r="O1254" s="9"/>
    </row>
    <row r="1255" spans="1:15" x14ac:dyDescent="0.25">
      <c r="A1255" s="15">
        <v>43027.958333333336</v>
      </c>
      <c r="B1255" s="13">
        <v>1.31871</v>
      </c>
      <c r="C1255" s="13">
        <v>1.29792</v>
      </c>
      <c r="D1255" s="12">
        <f t="shared" si="173"/>
        <v>-1.6327270719999953E-2</v>
      </c>
      <c r="E1255" s="3">
        <f t="shared" si="174"/>
        <v>9.5000000000000639</v>
      </c>
      <c r="F1255" s="3">
        <f t="shared" si="174"/>
        <v>18.299999999999983</v>
      </c>
      <c r="G1255" s="4">
        <f t="shared" si="171"/>
        <v>0</v>
      </c>
      <c r="H1255" s="4">
        <f t="shared" si="172"/>
        <v>0</v>
      </c>
      <c r="I1255" s="4">
        <f t="shared" si="175"/>
        <v>11036.386049499995</v>
      </c>
      <c r="J1255" s="9">
        <f t="shared" si="176"/>
        <v>11036.386049499995</v>
      </c>
      <c r="K1255" s="8" t="str">
        <f t="shared" si="177"/>
        <v/>
      </c>
      <c r="L1255" s="9">
        <f t="shared" si="178"/>
        <v>-13.950129950000701</v>
      </c>
      <c r="M1255" s="9" t="str">
        <f t="shared" si="179"/>
        <v/>
      </c>
      <c r="N1255" s="9"/>
      <c r="O1255" s="9"/>
    </row>
    <row r="1256" spans="1:15" x14ac:dyDescent="0.25">
      <c r="A1256" s="15">
        <v>43030.958333333336</v>
      </c>
      <c r="B1256" s="13">
        <v>1.3196600000000001</v>
      </c>
      <c r="C1256" s="13">
        <v>1.29975</v>
      </c>
      <c r="D1256" s="12">
        <f t="shared" si="173"/>
        <v>-1.7781942874999901E-2</v>
      </c>
      <c r="E1256" s="3">
        <f t="shared" si="174"/>
        <v>-65.800000000000296</v>
      </c>
      <c r="F1256" s="3">
        <f t="shared" si="174"/>
        <v>12.000000000000899</v>
      </c>
      <c r="G1256" s="4">
        <f t="shared" si="171"/>
        <v>0</v>
      </c>
      <c r="H1256" s="4">
        <f t="shared" si="172"/>
        <v>0</v>
      </c>
      <c r="I1256" s="4">
        <f t="shared" si="175"/>
        <v>11036.386049499995</v>
      </c>
      <c r="J1256" s="9">
        <f t="shared" si="176"/>
        <v>11036.386049499995</v>
      </c>
      <c r="K1256" s="8" t="str">
        <f t="shared" si="177"/>
        <v/>
      </c>
      <c r="L1256" s="9">
        <f t="shared" si="178"/>
        <v>-13.950129950000701</v>
      </c>
      <c r="M1256" s="9" t="str">
        <f t="shared" si="179"/>
        <v/>
      </c>
      <c r="N1256" s="9"/>
      <c r="O1256" s="9"/>
    </row>
    <row r="1257" spans="1:15" x14ac:dyDescent="0.25">
      <c r="A1257" s="15">
        <v>43031.958333333336</v>
      </c>
      <c r="B1257" s="13">
        <v>1.31308</v>
      </c>
      <c r="C1257" s="13">
        <v>1.3009500000000001</v>
      </c>
      <c r="D1257" s="12">
        <f t="shared" si="173"/>
        <v>-2.5938777075000141E-2</v>
      </c>
      <c r="E1257" s="3">
        <f t="shared" si="174"/>
        <v>128.99999999999912</v>
      </c>
      <c r="F1257" s="3">
        <f t="shared" si="174"/>
        <v>106.99999999999932</v>
      </c>
      <c r="G1257" s="4">
        <f t="shared" si="171"/>
        <v>0</v>
      </c>
      <c r="H1257" s="4">
        <f t="shared" si="172"/>
        <v>-11.601049499999988</v>
      </c>
      <c r="I1257" s="4">
        <f t="shared" si="175"/>
        <v>11024.784999999996</v>
      </c>
      <c r="J1257" s="9">
        <f t="shared" si="176"/>
        <v>11036.386049499995</v>
      </c>
      <c r="K1257" s="8">
        <f t="shared" si="177"/>
        <v>1.0511638001757806E-3</v>
      </c>
      <c r="L1257" s="9">
        <f t="shared" si="178"/>
        <v>-11.601049499999135</v>
      </c>
      <c r="M1257" s="9">
        <f t="shared" si="179"/>
        <v>0</v>
      </c>
      <c r="N1257" s="9"/>
      <c r="O1257" s="9"/>
    </row>
    <row r="1258" spans="1:15" x14ac:dyDescent="0.25">
      <c r="A1258" s="15">
        <v>43032.958333333336</v>
      </c>
      <c r="B1258" s="13">
        <v>1.3259799999999999</v>
      </c>
      <c r="C1258" s="13">
        <v>1.31165</v>
      </c>
      <c r="D1258" s="12">
        <f t="shared" si="173"/>
        <v>-2.7098882025000215E-2</v>
      </c>
      <c r="E1258" s="3">
        <f t="shared" si="174"/>
        <v>-101.40000000000038</v>
      </c>
      <c r="F1258" s="3">
        <f t="shared" si="174"/>
        <v>6.0999999999999943</v>
      </c>
      <c r="G1258" s="4">
        <f t="shared" si="171"/>
        <v>0</v>
      </c>
      <c r="H1258" s="4">
        <f t="shared" si="172"/>
        <v>-109.41557385000037</v>
      </c>
      <c r="I1258" s="4">
        <f t="shared" si="175"/>
        <v>10915.369426149995</v>
      </c>
      <c r="J1258" s="9">
        <f t="shared" si="176"/>
        <v>11036.386049499995</v>
      </c>
      <c r="K1258" s="8">
        <f t="shared" si="177"/>
        <v>1.0965240143577915E-2</v>
      </c>
      <c r="L1258" s="9">
        <f t="shared" si="178"/>
        <v>-121.01662335000037</v>
      </c>
      <c r="M1258" s="9">
        <f t="shared" si="179"/>
        <v>1</v>
      </c>
      <c r="N1258" s="9"/>
      <c r="O1258" s="9"/>
    </row>
    <row r="1259" spans="1:15" x14ac:dyDescent="0.25">
      <c r="A1259" s="15">
        <v>43033.958333333336</v>
      </c>
      <c r="B1259" s="13">
        <v>1.3158399999999999</v>
      </c>
      <c r="C1259" s="13">
        <v>1.31226</v>
      </c>
      <c r="D1259" s="12">
        <f t="shared" si="173"/>
        <v>-3.8040439410000237E-2</v>
      </c>
      <c r="E1259" s="3">
        <f t="shared" si="174"/>
        <v>-33.699999999998731</v>
      </c>
      <c r="F1259" s="3">
        <f t="shared" si="174"/>
        <v>-34.099999999999127</v>
      </c>
      <c r="G1259" s="4">
        <f t="shared" si="171"/>
        <v>0</v>
      </c>
      <c r="H1259" s="4">
        <f t="shared" si="172"/>
        <v>11.108371850000125</v>
      </c>
      <c r="I1259" s="4">
        <f t="shared" si="175"/>
        <v>10926.477797999994</v>
      </c>
      <c r="J1259" s="9">
        <f t="shared" si="176"/>
        <v>11036.386049499995</v>
      </c>
      <c r="K1259" s="8" t="str">
        <f t="shared" si="177"/>
        <v/>
      </c>
      <c r="L1259" s="9">
        <f t="shared" si="178"/>
        <v>-109.90825150000092</v>
      </c>
      <c r="M1259" s="9">
        <f t="shared" si="179"/>
        <v>0</v>
      </c>
      <c r="N1259" s="9"/>
      <c r="O1259" s="9"/>
    </row>
    <row r="1260" spans="1:15" x14ac:dyDescent="0.25">
      <c r="A1260" s="15">
        <v>43034.958333333336</v>
      </c>
      <c r="B1260" s="13">
        <v>1.31247</v>
      </c>
      <c r="C1260" s="13">
        <v>1.3088500000000001</v>
      </c>
      <c r="D1260" s="12">
        <f t="shared" si="173"/>
        <v>-3.692960222500008E-2</v>
      </c>
      <c r="E1260" s="3">
        <f t="shared" si="174"/>
        <v>82.400000000000247</v>
      </c>
      <c r="F1260" s="3">
        <f t="shared" si="174"/>
        <v>42.69999999999996</v>
      </c>
      <c r="G1260" s="4">
        <f t="shared" si="171"/>
        <v>0</v>
      </c>
      <c r="H1260" s="4">
        <f t="shared" si="172"/>
        <v>26.2909830500003</v>
      </c>
      <c r="I1260" s="4">
        <f t="shared" si="175"/>
        <v>10952.768781049996</v>
      </c>
      <c r="J1260" s="9">
        <f t="shared" si="176"/>
        <v>11036.386049499995</v>
      </c>
      <c r="K1260" s="8" t="str">
        <f t="shared" si="177"/>
        <v/>
      </c>
      <c r="L1260" s="9">
        <f t="shared" si="178"/>
        <v>-83.617268449999756</v>
      </c>
      <c r="M1260" s="9">
        <f t="shared" si="179"/>
        <v>0</v>
      </c>
      <c r="N1260" s="9"/>
      <c r="O1260" s="9"/>
    </row>
    <row r="1261" spans="1:15" x14ac:dyDescent="0.25">
      <c r="A1261" s="15">
        <v>43037.958333333336</v>
      </c>
      <c r="B1261" s="13">
        <v>1.3207100000000001</v>
      </c>
      <c r="C1261" s="13">
        <v>1.3131200000000001</v>
      </c>
      <c r="D1261" s="12">
        <f t="shared" si="173"/>
        <v>-3.4300503919999947E-2</v>
      </c>
      <c r="E1261" s="3">
        <f t="shared" si="174"/>
        <v>74.999999999998408</v>
      </c>
      <c r="F1261" s="3">
        <f t="shared" si="174"/>
        <v>114.99999999999844</v>
      </c>
      <c r="G1261" s="4">
        <f t="shared" si="171"/>
        <v>0</v>
      </c>
      <c r="H1261" s="4">
        <f t="shared" si="172"/>
        <v>-76.113277499999555</v>
      </c>
      <c r="I1261" s="4">
        <f t="shared" si="175"/>
        <v>10876.655503549997</v>
      </c>
      <c r="J1261" s="9">
        <f t="shared" si="176"/>
        <v>11036.386049499995</v>
      </c>
      <c r="K1261" s="8">
        <f t="shared" si="177"/>
        <v>1.447308432611738E-2</v>
      </c>
      <c r="L1261" s="9">
        <f t="shared" si="178"/>
        <v>-159.73054594999849</v>
      </c>
      <c r="M1261" s="9">
        <f t="shared" si="179"/>
        <v>1</v>
      </c>
      <c r="N1261" s="9"/>
      <c r="O1261" s="9"/>
    </row>
    <row r="1262" spans="1:15" x14ac:dyDescent="0.25">
      <c r="A1262" s="15">
        <v>43038.958333333336</v>
      </c>
      <c r="B1262" s="13">
        <v>1.3282099999999999</v>
      </c>
      <c r="C1262" s="13">
        <v>1.3246199999999999</v>
      </c>
      <c r="D1262" s="12">
        <f t="shared" si="173"/>
        <v>-4.1911831670000232E-2</v>
      </c>
      <c r="E1262" s="3">
        <f t="shared" si="174"/>
        <v>-38.899999999999494</v>
      </c>
      <c r="F1262" s="3">
        <f t="shared" si="174"/>
        <v>39.400000000000546</v>
      </c>
      <c r="G1262" s="4">
        <f t="shared" si="171"/>
        <v>0</v>
      </c>
      <c r="H1262" s="4">
        <f t="shared" si="172"/>
        <v>-90.67272290000021</v>
      </c>
      <c r="I1262" s="4">
        <f t="shared" si="175"/>
        <v>10785.982780649996</v>
      </c>
      <c r="J1262" s="9">
        <f t="shared" si="176"/>
        <v>11036.386049499995</v>
      </c>
      <c r="K1262" s="8">
        <f t="shared" si="177"/>
        <v>2.2688882730895754E-2</v>
      </c>
      <c r="L1262" s="9">
        <f t="shared" si="178"/>
        <v>-250.40326884999922</v>
      </c>
      <c r="M1262" s="9">
        <f t="shared" si="179"/>
        <v>1</v>
      </c>
      <c r="N1262" s="9"/>
      <c r="O1262" s="9"/>
    </row>
    <row r="1263" spans="1:15" x14ac:dyDescent="0.25">
      <c r="A1263" s="15">
        <v>43039.958333333336</v>
      </c>
      <c r="B1263" s="13">
        <v>1.3243199999999999</v>
      </c>
      <c r="C1263" s="13">
        <v>1.32856</v>
      </c>
      <c r="D1263" s="12">
        <f t="shared" si="173"/>
        <v>-5.0979103960000272E-2</v>
      </c>
      <c r="E1263" s="3">
        <f t="shared" si="174"/>
        <v>-185.29999999999936</v>
      </c>
      <c r="F1263" s="3">
        <f t="shared" si="174"/>
        <v>-236.89999999999989</v>
      </c>
      <c r="G1263" s="4">
        <f t="shared" si="171"/>
        <v>0</v>
      </c>
      <c r="H1263" s="4">
        <f t="shared" si="172"/>
        <v>125.99335165000051</v>
      </c>
      <c r="I1263" s="4">
        <f t="shared" si="175"/>
        <v>10911.976132299997</v>
      </c>
      <c r="J1263" s="9">
        <f t="shared" si="176"/>
        <v>11036.386049499995</v>
      </c>
      <c r="K1263" s="8" t="str">
        <f t="shared" si="177"/>
        <v/>
      </c>
      <c r="L1263" s="9">
        <f t="shared" si="178"/>
        <v>-124.40991719999874</v>
      </c>
      <c r="M1263" s="9">
        <f t="shared" si="179"/>
        <v>0</v>
      </c>
      <c r="N1263" s="9"/>
      <c r="O1263" s="9"/>
    </row>
    <row r="1264" spans="1:15" x14ac:dyDescent="0.25">
      <c r="A1264" s="15">
        <v>43040.958333333336</v>
      </c>
      <c r="B1264" s="13">
        <v>1.30579</v>
      </c>
      <c r="C1264" s="13">
        <v>1.30487</v>
      </c>
      <c r="D1264" s="12">
        <f t="shared" si="173"/>
        <v>-3.8379768795000047E-2</v>
      </c>
      <c r="E1264" s="3">
        <f t="shared" si="174"/>
        <v>15.899999999999803</v>
      </c>
      <c r="F1264" s="3">
        <f t="shared" si="174"/>
        <v>31.399999999999206</v>
      </c>
      <c r="G1264" s="4">
        <f t="shared" si="171"/>
        <v>0</v>
      </c>
      <c r="H1264" s="4">
        <f t="shared" si="172"/>
        <v>-25.360494899999157</v>
      </c>
      <c r="I1264" s="4">
        <f t="shared" si="175"/>
        <v>10886.615637399997</v>
      </c>
      <c r="J1264" s="9">
        <f t="shared" si="176"/>
        <v>11036.386049499995</v>
      </c>
      <c r="K1264" s="8">
        <f t="shared" si="177"/>
        <v>1.3570602861140757E-2</v>
      </c>
      <c r="L1264" s="9">
        <f t="shared" si="178"/>
        <v>-149.77041209999879</v>
      </c>
      <c r="M1264" s="9">
        <f t="shared" si="179"/>
        <v>1</v>
      </c>
      <c r="N1264" s="9"/>
      <c r="O1264" s="9"/>
    </row>
    <row r="1265" spans="1:15" x14ac:dyDescent="0.25">
      <c r="A1265" s="15">
        <v>43041.958333333336</v>
      </c>
      <c r="B1265" s="13">
        <v>1.30738</v>
      </c>
      <c r="C1265" s="13">
        <v>1.3080099999999999</v>
      </c>
      <c r="D1265" s="12">
        <f t="shared" si="173"/>
        <v>-4.0915818285000016E-2</v>
      </c>
      <c r="E1265" s="3">
        <f t="shared" si="174"/>
        <v>97.000000000000426</v>
      </c>
      <c r="F1265" s="3">
        <f t="shared" si="174"/>
        <v>54.300000000000459</v>
      </c>
      <c r="G1265" s="4">
        <f t="shared" si="171"/>
        <v>0</v>
      </c>
      <c r="H1265" s="4">
        <f t="shared" si="172"/>
        <v>25.648252449999816</v>
      </c>
      <c r="I1265" s="4">
        <f t="shared" si="175"/>
        <v>10912.263889849997</v>
      </c>
      <c r="J1265" s="9">
        <f t="shared" si="176"/>
        <v>11036.386049499995</v>
      </c>
      <c r="K1265" s="8" t="str">
        <f t="shared" si="177"/>
        <v/>
      </c>
      <c r="L1265" s="9">
        <f t="shared" si="178"/>
        <v>-124.12215964999814</v>
      </c>
      <c r="M1265" s="9">
        <f t="shared" si="179"/>
        <v>0</v>
      </c>
      <c r="N1265" s="9"/>
      <c r="O1265" s="9"/>
    </row>
    <row r="1266" spans="1:15" x14ac:dyDescent="0.25">
      <c r="A1266" s="15">
        <v>43045</v>
      </c>
      <c r="B1266" s="13">
        <v>1.31708</v>
      </c>
      <c r="C1266" s="13">
        <v>1.3134399999999999</v>
      </c>
      <c r="D1266" s="12">
        <f t="shared" si="173"/>
        <v>-3.8350993040000114E-2</v>
      </c>
      <c r="E1266" s="3">
        <f t="shared" si="174"/>
        <v>-4.6999999999997044</v>
      </c>
      <c r="F1266" s="3">
        <f t="shared" si="174"/>
        <v>20.900000000001473</v>
      </c>
      <c r="G1266" s="4">
        <f t="shared" si="171"/>
        <v>0</v>
      </c>
      <c r="H1266" s="4">
        <f t="shared" si="172"/>
        <v>-32.16319565000164</v>
      </c>
      <c r="I1266" s="4">
        <f t="shared" si="175"/>
        <v>10880.100694199995</v>
      </c>
      <c r="J1266" s="9">
        <f t="shared" si="176"/>
        <v>11036.386049499995</v>
      </c>
      <c r="K1266" s="8">
        <f t="shared" si="177"/>
        <v>1.4160917767739867E-2</v>
      </c>
      <c r="L1266" s="9">
        <f t="shared" si="178"/>
        <v>-156.28535530000045</v>
      </c>
      <c r="M1266" s="9">
        <f t="shared" si="179"/>
        <v>1</v>
      </c>
      <c r="N1266" s="9"/>
      <c r="O1266" s="9"/>
    </row>
    <row r="1267" spans="1:15" x14ac:dyDescent="0.25">
      <c r="A1267" s="15">
        <v>43046</v>
      </c>
      <c r="B1267" s="13">
        <v>1.3166100000000001</v>
      </c>
      <c r="C1267" s="13">
        <v>1.3155300000000001</v>
      </c>
      <c r="D1267" s="12">
        <f t="shared" si="173"/>
        <v>-4.1567312605000017E-2</v>
      </c>
      <c r="E1267" s="3">
        <f t="shared" si="174"/>
        <v>-52.100000000001586</v>
      </c>
      <c r="F1267" s="3">
        <f t="shared" si="174"/>
        <v>-42.500000000000867</v>
      </c>
      <c r="G1267" s="4">
        <f t="shared" si="171"/>
        <v>0</v>
      </c>
      <c r="H1267" s="4">
        <f t="shared" si="172"/>
        <v>3.7462112499995541</v>
      </c>
      <c r="I1267" s="4">
        <f t="shared" si="175"/>
        <v>10883.846905449995</v>
      </c>
      <c r="J1267" s="9">
        <f t="shared" si="176"/>
        <v>11036.386049499995</v>
      </c>
      <c r="K1267" s="8" t="str">
        <f t="shared" si="177"/>
        <v/>
      </c>
      <c r="L1267" s="9">
        <f t="shared" si="178"/>
        <v>-152.53914405000069</v>
      </c>
      <c r="M1267" s="9">
        <f t="shared" si="179"/>
        <v>0</v>
      </c>
      <c r="N1267" s="9"/>
      <c r="O1267" s="9"/>
    </row>
    <row r="1268" spans="1:15" x14ac:dyDescent="0.25">
      <c r="A1268" s="15">
        <v>43047</v>
      </c>
      <c r="B1268" s="13">
        <v>1.3113999999999999</v>
      </c>
      <c r="C1268" s="13">
        <v>1.31128</v>
      </c>
      <c r="D1268" s="12">
        <f t="shared" si="173"/>
        <v>-4.1192691480000043E-2</v>
      </c>
      <c r="E1268" s="3">
        <f t="shared" si="174"/>
        <v>30.400000000001537</v>
      </c>
      <c r="F1268" s="3">
        <f t="shared" si="174"/>
        <v>-50.3000000000009</v>
      </c>
      <c r="G1268" s="4">
        <f t="shared" si="171"/>
        <v>0</v>
      </c>
      <c r="H1268" s="4">
        <f t="shared" si="172"/>
        <v>96.495633550002722</v>
      </c>
      <c r="I1268" s="4">
        <f t="shared" si="175"/>
        <v>10980.342538999997</v>
      </c>
      <c r="J1268" s="9">
        <f t="shared" si="176"/>
        <v>11036.386049499995</v>
      </c>
      <c r="K1268" s="8" t="str">
        <f t="shared" si="177"/>
        <v/>
      </c>
      <c r="L1268" s="9">
        <f t="shared" si="178"/>
        <v>-56.043510499997865</v>
      </c>
      <c r="M1268" s="9">
        <f t="shared" si="179"/>
        <v>0</v>
      </c>
      <c r="N1268" s="9"/>
      <c r="O1268" s="9"/>
    </row>
    <row r="1269" spans="1:15" x14ac:dyDescent="0.25">
      <c r="A1269" s="15">
        <v>43048</v>
      </c>
      <c r="B1269" s="13">
        <v>1.3144400000000001</v>
      </c>
      <c r="C1269" s="13">
        <v>1.3062499999999999</v>
      </c>
      <c r="D1269" s="12">
        <f t="shared" si="173"/>
        <v>-3.154312812499982E-2</v>
      </c>
      <c r="E1269" s="3">
        <f t="shared" si="174"/>
        <v>43.699999999999847</v>
      </c>
      <c r="F1269" s="3">
        <f t="shared" si="174"/>
        <v>70.800000000001972</v>
      </c>
      <c r="G1269" s="4">
        <f t="shared" si="171"/>
        <v>0</v>
      </c>
      <c r="H1269" s="4">
        <f t="shared" si="172"/>
        <v>-49.333217800002743</v>
      </c>
      <c r="I1269" s="4">
        <f t="shared" si="175"/>
        <v>10931.009321199996</v>
      </c>
      <c r="J1269" s="9">
        <f t="shared" si="176"/>
        <v>11036.386049499995</v>
      </c>
      <c r="K1269" s="8">
        <f t="shared" si="177"/>
        <v>9.5481190878398126E-3</v>
      </c>
      <c r="L1269" s="9">
        <f t="shared" si="178"/>
        <v>-105.37672829999974</v>
      </c>
      <c r="M1269" s="9">
        <f t="shared" si="179"/>
        <v>1</v>
      </c>
      <c r="N1269" s="9"/>
      <c r="O1269" s="9"/>
    </row>
    <row r="1270" spans="1:15" x14ac:dyDescent="0.25">
      <c r="A1270" s="15">
        <v>43049</v>
      </c>
      <c r="B1270" s="13">
        <v>1.31881</v>
      </c>
      <c r="C1270" s="13">
        <v>1.3133300000000001</v>
      </c>
      <c r="D1270" s="12">
        <f t="shared" si="173"/>
        <v>-3.6476449905000319E-2</v>
      </c>
      <c r="E1270" s="3">
        <f t="shared" si="174"/>
        <v>-72.700000000001097</v>
      </c>
      <c r="F1270" s="3">
        <f t="shared" si="174"/>
        <v>-69.200000000000372</v>
      </c>
      <c r="G1270" s="4">
        <f t="shared" si="171"/>
        <v>0</v>
      </c>
      <c r="H1270" s="4">
        <f t="shared" si="172"/>
        <v>18.230772199999393</v>
      </c>
      <c r="I1270" s="4">
        <f t="shared" si="175"/>
        <v>10949.240093399994</v>
      </c>
      <c r="J1270" s="9">
        <f t="shared" si="176"/>
        <v>11036.386049499995</v>
      </c>
      <c r="K1270" s="8" t="str">
        <f t="shared" si="177"/>
        <v/>
      </c>
      <c r="L1270" s="9">
        <f t="shared" si="178"/>
        <v>-87.145956100001058</v>
      </c>
      <c r="M1270" s="9">
        <f t="shared" si="179"/>
        <v>0</v>
      </c>
      <c r="N1270" s="9"/>
      <c r="O1270" s="9"/>
    </row>
    <row r="1271" spans="1:15" x14ac:dyDescent="0.25">
      <c r="A1271" s="15">
        <v>43052</v>
      </c>
      <c r="B1271" s="13">
        <v>1.3115399999999999</v>
      </c>
      <c r="C1271" s="13">
        <v>1.3064100000000001</v>
      </c>
      <c r="D1271" s="12">
        <f t="shared" si="173"/>
        <v>-3.4653372685000239E-2</v>
      </c>
      <c r="E1271" s="3">
        <f t="shared" si="174"/>
        <v>49.099999999999696</v>
      </c>
      <c r="F1271" s="3">
        <f t="shared" si="174"/>
        <v>-39.500000000001201</v>
      </c>
      <c r="G1271" s="4">
        <f t="shared" si="171"/>
        <v>0</v>
      </c>
      <c r="H1271" s="4">
        <f t="shared" si="172"/>
        <v>101.00412575000128</v>
      </c>
      <c r="I1271" s="4">
        <f t="shared" si="175"/>
        <v>11050.244219149996</v>
      </c>
      <c r="J1271" s="9">
        <f t="shared" si="176"/>
        <v>11050.244219149996</v>
      </c>
      <c r="K1271" s="8" t="str">
        <f t="shared" si="177"/>
        <v/>
      </c>
      <c r="L1271" s="9">
        <f t="shared" si="178"/>
        <v>-87.145956100001058</v>
      </c>
      <c r="M1271" s="9" t="str">
        <f t="shared" si="179"/>
        <v/>
      </c>
      <c r="N1271" s="9"/>
      <c r="O1271" s="9"/>
    </row>
    <row r="1272" spans="1:15" x14ac:dyDescent="0.25">
      <c r="A1272" s="15">
        <v>43053</v>
      </c>
      <c r="B1272" s="13">
        <v>1.3164499999999999</v>
      </c>
      <c r="C1272" s="13">
        <v>1.30246</v>
      </c>
      <c r="D1272" s="12">
        <f t="shared" si="173"/>
        <v>-2.4552960110000077E-2</v>
      </c>
      <c r="E1272" s="3">
        <f t="shared" si="174"/>
        <v>6.7000000000017046</v>
      </c>
      <c r="F1272" s="3">
        <f t="shared" si="174"/>
        <v>-9.900000000000464</v>
      </c>
      <c r="G1272" s="4">
        <f t="shared" si="171"/>
        <v>0</v>
      </c>
      <c r="H1272" s="4">
        <f t="shared" si="172"/>
        <v>19.708882150002317</v>
      </c>
      <c r="I1272" s="4">
        <f t="shared" si="175"/>
        <v>11069.953101299998</v>
      </c>
      <c r="J1272" s="9">
        <f t="shared" si="176"/>
        <v>11069.953101299998</v>
      </c>
      <c r="K1272" s="8" t="str">
        <f t="shared" si="177"/>
        <v/>
      </c>
      <c r="L1272" s="9">
        <f t="shared" si="178"/>
        <v>-87.145956100001058</v>
      </c>
      <c r="M1272" s="9" t="str">
        <f t="shared" si="179"/>
        <v/>
      </c>
      <c r="N1272" s="9"/>
      <c r="O1272" s="9"/>
    </row>
    <row r="1273" spans="1:15" x14ac:dyDescent="0.25">
      <c r="A1273" s="15">
        <v>43054</v>
      </c>
      <c r="B1273" s="13">
        <v>1.3171200000000001</v>
      </c>
      <c r="C1273" s="13">
        <v>1.3014699999999999</v>
      </c>
      <c r="D1273" s="12">
        <f t="shared" si="173"/>
        <v>-2.2582071895000055E-2</v>
      </c>
      <c r="E1273" s="3">
        <f t="shared" si="174"/>
        <v>22.599999999999287</v>
      </c>
      <c r="F1273" s="3">
        <f t="shared" si="174"/>
        <v>98.200000000001623</v>
      </c>
      <c r="G1273" s="4">
        <f t="shared" si="171"/>
        <v>0</v>
      </c>
      <c r="H1273" s="4">
        <f t="shared" si="172"/>
        <v>-106.43759870000287</v>
      </c>
      <c r="I1273" s="4">
        <f t="shared" si="175"/>
        <v>10963.515502599996</v>
      </c>
      <c r="J1273" s="9">
        <f t="shared" si="176"/>
        <v>11069.953101299998</v>
      </c>
      <c r="K1273" s="8">
        <f t="shared" si="177"/>
        <v>9.6149999666668151E-3</v>
      </c>
      <c r="L1273" s="9">
        <f t="shared" si="178"/>
        <v>-106.43759870000213</v>
      </c>
      <c r="M1273" s="9">
        <f t="shared" si="179"/>
        <v>1</v>
      </c>
      <c r="N1273" s="9"/>
      <c r="O1273" s="9"/>
    </row>
    <row r="1274" spans="1:15" x14ac:dyDescent="0.25">
      <c r="A1274" s="15">
        <v>43055</v>
      </c>
      <c r="B1274" s="13">
        <v>1.31938</v>
      </c>
      <c r="C1274" s="13">
        <v>1.3112900000000001</v>
      </c>
      <c r="D1274" s="12">
        <f t="shared" si="173"/>
        <v>-3.3225831765000047E-2</v>
      </c>
      <c r="E1274" s="3">
        <f t="shared" si="174"/>
        <v>21.800000000000708</v>
      </c>
      <c r="F1274" s="3">
        <f t="shared" si="174"/>
        <v>-50.499999999999986</v>
      </c>
      <c r="G1274" s="4">
        <f t="shared" si="171"/>
        <v>0</v>
      </c>
      <c r="H1274" s="4">
        <f t="shared" si="172"/>
        <v>88.158439250000697</v>
      </c>
      <c r="I1274" s="4">
        <f t="shared" si="175"/>
        <v>11051.673941849996</v>
      </c>
      <c r="J1274" s="9">
        <f t="shared" si="176"/>
        <v>11069.953101299998</v>
      </c>
      <c r="K1274" s="8" t="str">
        <f t="shared" si="177"/>
        <v/>
      </c>
      <c r="L1274" s="9">
        <f t="shared" si="178"/>
        <v>-18.279159450001316</v>
      </c>
      <c r="M1274" s="9">
        <f t="shared" si="179"/>
        <v>0</v>
      </c>
      <c r="N1274" s="9"/>
      <c r="O1274" s="9"/>
    </row>
    <row r="1275" spans="1:15" x14ac:dyDescent="0.25">
      <c r="A1275" s="15">
        <v>43056</v>
      </c>
      <c r="B1275" s="13">
        <v>1.3215600000000001</v>
      </c>
      <c r="C1275" s="13">
        <v>1.3062400000000001</v>
      </c>
      <c r="D1275" s="12">
        <f t="shared" si="173"/>
        <v>-2.4409987840000147E-2</v>
      </c>
      <c r="E1275" s="3">
        <f t="shared" si="174"/>
        <v>18.799999999998818</v>
      </c>
      <c r="F1275" s="3">
        <f t="shared" si="174"/>
        <v>81.799999999998533</v>
      </c>
      <c r="G1275" s="4">
        <f t="shared" si="171"/>
        <v>0</v>
      </c>
      <c r="H1275" s="4">
        <f t="shared" si="172"/>
        <v>-88.687531299999264</v>
      </c>
      <c r="I1275" s="4">
        <f t="shared" si="175"/>
        <v>10962.986410549996</v>
      </c>
      <c r="J1275" s="9">
        <f t="shared" si="176"/>
        <v>11069.953101299998</v>
      </c>
      <c r="K1275" s="8">
        <f t="shared" si="177"/>
        <v>9.6627952956223062E-3</v>
      </c>
      <c r="L1275" s="9">
        <f t="shared" si="178"/>
        <v>-106.96669075000136</v>
      </c>
      <c r="M1275" s="9">
        <f t="shared" si="179"/>
        <v>1</v>
      </c>
      <c r="N1275" s="9"/>
      <c r="O1275" s="9"/>
    </row>
    <row r="1276" spans="1:15" x14ac:dyDescent="0.25">
      <c r="A1276" s="15">
        <v>43059</v>
      </c>
      <c r="B1276" s="13">
        <v>1.3234399999999999</v>
      </c>
      <c r="C1276" s="13">
        <v>1.3144199999999999</v>
      </c>
      <c r="D1276" s="12">
        <f t="shared" si="173"/>
        <v>-3.3278740969999943E-2</v>
      </c>
      <c r="E1276" s="3">
        <f t="shared" si="174"/>
        <v>2.60000000000149</v>
      </c>
      <c r="F1276" s="3">
        <f t="shared" si="174"/>
        <v>-22.099999999998232</v>
      </c>
      <c r="G1276" s="4">
        <f t="shared" si="171"/>
        <v>0</v>
      </c>
      <c r="H1276" s="4">
        <f t="shared" si="172"/>
        <v>31.640029849999166</v>
      </c>
      <c r="I1276" s="4">
        <f t="shared" si="175"/>
        <v>10994.626440399996</v>
      </c>
      <c r="J1276" s="9">
        <f t="shared" si="176"/>
        <v>11069.953101299998</v>
      </c>
      <c r="K1276" s="8" t="str">
        <f t="shared" si="177"/>
        <v/>
      </c>
      <c r="L1276" s="9">
        <f t="shared" si="178"/>
        <v>-75.326660900002025</v>
      </c>
      <c r="M1276" s="9">
        <f t="shared" si="179"/>
        <v>0</v>
      </c>
      <c r="N1276" s="9"/>
      <c r="O1276" s="9"/>
    </row>
    <row r="1277" spans="1:15" x14ac:dyDescent="0.25">
      <c r="A1277" s="15">
        <v>43060</v>
      </c>
      <c r="B1277" s="13">
        <v>1.3237000000000001</v>
      </c>
      <c r="C1277" s="13">
        <v>1.3122100000000001</v>
      </c>
      <c r="D1277" s="12">
        <f t="shared" si="173"/>
        <v>-3.0114737984999973E-2</v>
      </c>
      <c r="E1277" s="3">
        <f t="shared" si="174"/>
        <v>87.800000000000097</v>
      </c>
      <c r="F1277" s="3">
        <f t="shared" si="174"/>
        <v>-40.500000000001094</v>
      </c>
      <c r="G1277" s="4">
        <f t="shared" si="171"/>
        <v>0</v>
      </c>
      <c r="H1277" s="4">
        <f t="shared" si="172"/>
        <v>141.01815425000154</v>
      </c>
      <c r="I1277" s="4">
        <f t="shared" si="175"/>
        <v>11135.644594649997</v>
      </c>
      <c r="J1277" s="9">
        <f t="shared" si="176"/>
        <v>11135.644594649997</v>
      </c>
      <c r="K1277" s="8" t="str">
        <f t="shared" si="177"/>
        <v/>
      </c>
      <c r="L1277" s="9">
        <f t="shared" si="178"/>
        <v>-75.326660900002025</v>
      </c>
      <c r="M1277" s="9" t="str">
        <f t="shared" si="179"/>
        <v/>
      </c>
      <c r="N1277" s="9"/>
      <c r="O1277" s="9"/>
    </row>
    <row r="1278" spans="1:15" x14ac:dyDescent="0.25">
      <c r="A1278" s="15">
        <v>43061</v>
      </c>
      <c r="B1278" s="13">
        <v>1.3324800000000001</v>
      </c>
      <c r="C1278" s="13">
        <v>1.30816</v>
      </c>
      <c r="D1278" s="12">
        <f t="shared" si="173"/>
        <v>-1.6012922560000087E-2</v>
      </c>
      <c r="E1278" s="3">
        <f t="shared" si="174"/>
        <v>-16.600000000002169</v>
      </c>
      <c r="F1278" s="3">
        <f t="shared" si="174"/>
        <v>-24.100000000000232</v>
      </c>
      <c r="G1278" s="4">
        <f t="shared" si="171"/>
        <v>0</v>
      </c>
      <c r="H1278" s="4">
        <f t="shared" si="172"/>
        <v>0</v>
      </c>
      <c r="I1278" s="4">
        <f t="shared" si="175"/>
        <v>11135.644594649997</v>
      </c>
      <c r="J1278" s="9">
        <f t="shared" si="176"/>
        <v>11135.644594649997</v>
      </c>
      <c r="K1278" s="8" t="str">
        <f t="shared" si="177"/>
        <v/>
      </c>
      <c r="L1278" s="9">
        <f t="shared" si="178"/>
        <v>-75.326660900002025</v>
      </c>
      <c r="M1278" s="9" t="str">
        <f t="shared" si="179"/>
        <v/>
      </c>
      <c r="N1278" s="9"/>
      <c r="O1278" s="9"/>
    </row>
    <row r="1279" spans="1:15" x14ac:dyDescent="0.25">
      <c r="A1279" s="15">
        <v>43062</v>
      </c>
      <c r="B1279" s="13">
        <v>1.3308199999999999</v>
      </c>
      <c r="C1279" s="13">
        <v>1.30575</v>
      </c>
      <c r="D1279" s="12">
        <f t="shared" si="173"/>
        <v>-1.4506113875000226E-2</v>
      </c>
      <c r="E1279" s="3">
        <f t="shared" si="174"/>
        <v>26.400000000001977</v>
      </c>
      <c r="F1279" s="3">
        <f t="shared" si="174"/>
        <v>-8.2999999999988638</v>
      </c>
      <c r="G1279" s="4">
        <f t="shared" si="171"/>
        <v>0</v>
      </c>
      <c r="H1279" s="4">
        <f t="shared" si="172"/>
        <v>0</v>
      </c>
      <c r="I1279" s="4">
        <f t="shared" si="175"/>
        <v>11135.644594649997</v>
      </c>
      <c r="J1279" s="9">
        <f t="shared" si="176"/>
        <v>11135.644594649997</v>
      </c>
      <c r="K1279" s="8" t="str">
        <f t="shared" si="177"/>
        <v/>
      </c>
      <c r="L1279" s="9">
        <f t="shared" si="178"/>
        <v>-75.326660900002025</v>
      </c>
      <c r="M1279" s="9" t="str">
        <f t="shared" si="179"/>
        <v/>
      </c>
      <c r="N1279" s="9"/>
      <c r="O1279" s="9"/>
    </row>
    <row r="1280" spans="1:15" x14ac:dyDescent="0.25">
      <c r="A1280" s="15">
        <v>43063</v>
      </c>
      <c r="B1280" s="13">
        <v>1.3334600000000001</v>
      </c>
      <c r="C1280" s="13">
        <v>1.3049200000000001</v>
      </c>
      <c r="D1280" s="12">
        <f t="shared" si="173"/>
        <v>-1.0775470220000027E-2</v>
      </c>
      <c r="E1280" s="3">
        <f t="shared" si="174"/>
        <v>-16.800000000001258</v>
      </c>
      <c r="F1280" s="3">
        <f t="shared" si="174"/>
        <v>20.799999999998597</v>
      </c>
      <c r="G1280" s="4">
        <f t="shared" si="171"/>
        <v>0</v>
      </c>
      <c r="H1280" s="4">
        <f t="shared" si="172"/>
        <v>0</v>
      </c>
      <c r="I1280" s="4">
        <f t="shared" si="175"/>
        <v>11135.644594649997</v>
      </c>
      <c r="J1280" s="9">
        <f t="shared" si="176"/>
        <v>11135.644594649997</v>
      </c>
      <c r="K1280" s="8" t="str">
        <f t="shared" si="177"/>
        <v/>
      </c>
      <c r="L1280" s="9">
        <f t="shared" si="178"/>
        <v>-75.326660900002025</v>
      </c>
      <c r="M1280" s="9" t="str">
        <f t="shared" si="179"/>
        <v/>
      </c>
      <c r="N1280" s="9"/>
      <c r="O1280" s="9"/>
    </row>
    <row r="1281" spans="1:15" x14ac:dyDescent="0.25">
      <c r="A1281" s="15">
        <v>43066</v>
      </c>
      <c r="B1281" s="13">
        <v>1.33178</v>
      </c>
      <c r="C1281" s="13">
        <v>1.3069999999999999</v>
      </c>
      <c r="D1281" s="12">
        <f t="shared" si="173"/>
        <v>-1.5188649499999984E-2</v>
      </c>
      <c r="E1281" s="3">
        <f t="shared" si="174"/>
        <v>20.899999999999253</v>
      </c>
      <c r="F1281" s="3">
        <f t="shared" si="174"/>
        <v>52.000000000000938</v>
      </c>
      <c r="G1281" s="4">
        <f t="shared" si="171"/>
        <v>0</v>
      </c>
      <c r="H1281" s="4">
        <f t="shared" si="172"/>
        <v>0</v>
      </c>
      <c r="I1281" s="4">
        <f t="shared" si="175"/>
        <v>11135.644594649997</v>
      </c>
      <c r="J1281" s="9">
        <f t="shared" si="176"/>
        <v>11135.644594649997</v>
      </c>
      <c r="K1281" s="8" t="str">
        <f t="shared" si="177"/>
        <v/>
      </c>
      <c r="L1281" s="9">
        <f t="shared" si="178"/>
        <v>-75.326660900002025</v>
      </c>
      <c r="M1281" s="9" t="str">
        <f t="shared" si="179"/>
        <v/>
      </c>
      <c r="N1281" s="9"/>
      <c r="O1281" s="9"/>
    </row>
    <row r="1282" spans="1:15" x14ac:dyDescent="0.25">
      <c r="A1282" s="15">
        <v>43067</v>
      </c>
      <c r="B1282" s="13">
        <v>1.3338699999999999</v>
      </c>
      <c r="C1282" s="13">
        <v>1.3122</v>
      </c>
      <c r="D1282" s="12">
        <f t="shared" si="173"/>
        <v>-1.9931597700000081E-2</v>
      </c>
      <c r="E1282" s="3">
        <f t="shared" si="174"/>
        <v>70.800000000001972</v>
      </c>
      <c r="F1282" s="3">
        <f t="shared" si="174"/>
        <v>78.000000000000284</v>
      </c>
      <c r="G1282" s="4">
        <f t="shared" ref="G1282:G1345" si="180">IF(D1282&gt;$T$2,-E1282+1.3140285*F1282,0)</f>
        <v>0</v>
      </c>
      <c r="H1282" s="4">
        <f t="shared" ref="H1282:H1345" si="181">IF(D1282&lt;$T$3,+E1282-1.3140285*F1282,0)</f>
        <v>0</v>
      </c>
      <c r="I1282" s="4">
        <f t="shared" si="175"/>
        <v>11135.644594649997</v>
      </c>
      <c r="J1282" s="9">
        <f t="shared" si="176"/>
        <v>11135.644594649997</v>
      </c>
      <c r="K1282" s="8" t="str">
        <f t="shared" si="177"/>
        <v/>
      </c>
      <c r="L1282" s="9">
        <f t="shared" si="178"/>
        <v>-75.326660900002025</v>
      </c>
      <c r="M1282" s="9" t="str">
        <f t="shared" si="179"/>
        <v/>
      </c>
      <c r="N1282" s="9"/>
      <c r="O1282" s="9"/>
    </row>
    <row r="1283" spans="1:15" x14ac:dyDescent="0.25">
      <c r="A1283" s="15">
        <v>43068</v>
      </c>
      <c r="B1283" s="13">
        <v>1.3409500000000001</v>
      </c>
      <c r="C1283" s="13">
        <v>1.32</v>
      </c>
      <c r="D1283" s="12">
        <f t="shared" ref="D1283:D1346" si="182">B1283-(-0.3704666+1.3140285*C1283)</f>
        <v>-2.3101020000000139E-2</v>
      </c>
      <c r="E1283" s="3">
        <f t="shared" ref="E1283:F1346" si="183">(B1284-B1283)*10000</f>
        <v>114.4999999999996</v>
      </c>
      <c r="F1283" s="3">
        <f t="shared" si="183"/>
        <v>100.59999999999958</v>
      </c>
      <c r="G1283" s="4">
        <f t="shared" si="180"/>
        <v>0</v>
      </c>
      <c r="H1283" s="4">
        <f t="shared" si="181"/>
        <v>-17.691267099999862</v>
      </c>
      <c r="I1283" s="4">
        <f t="shared" si="175"/>
        <v>11117.953327549998</v>
      </c>
      <c r="J1283" s="9">
        <f t="shared" si="176"/>
        <v>11135.644594649997</v>
      </c>
      <c r="K1283" s="8">
        <f t="shared" si="177"/>
        <v>1.5887061543342629E-3</v>
      </c>
      <c r="L1283" s="9">
        <f t="shared" si="178"/>
        <v>-17.691267099999095</v>
      </c>
      <c r="M1283" s="9">
        <f t="shared" si="179"/>
        <v>0</v>
      </c>
      <c r="N1283" s="9"/>
      <c r="O1283" s="9"/>
    </row>
    <row r="1284" spans="1:15" x14ac:dyDescent="0.25">
      <c r="A1284" s="15">
        <v>43069</v>
      </c>
      <c r="B1284" s="13">
        <v>1.3524</v>
      </c>
      <c r="C1284" s="13">
        <v>1.33006</v>
      </c>
      <c r="D1284" s="12">
        <f t="shared" si="182"/>
        <v>-2.4870146709999874E-2</v>
      </c>
      <c r="E1284" s="3">
        <f t="shared" si="183"/>
        <v>-49.399999999999444</v>
      </c>
      <c r="F1284" s="3">
        <f t="shared" si="183"/>
        <v>-155.70000000000084</v>
      </c>
      <c r="G1284" s="4">
        <f t="shared" si="180"/>
        <v>0</v>
      </c>
      <c r="H1284" s="4">
        <f t="shared" si="181"/>
        <v>155.19423745000168</v>
      </c>
      <c r="I1284" s="4">
        <f t="shared" ref="I1284:I1347" si="184">G1284+H1284+I1283</f>
        <v>11273.147564999999</v>
      </c>
      <c r="J1284" s="9">
        <f t="shared" ref="J1284:J1347" si="185">MAX(I1284,J1283)</f>
        <v>11273.147564999999</v>
      </c>
      <c r="K1284" s="8" t="str">
        <f t="shared" ref="K1284:K1347" si="186">IF(I1284 &lt; I1283, 1-I1284/J1284,"")</f>
        <v/>
      </c>
      <c r="L1284" s="9">
        <f t="shared" ref="L1284:L1347" si="187">IF(J1284=I1284,L1283,I1284-J1284)</f>
        <v>-17.691267099999095</v>
      </c>
      <c r="M1284" s="9" t="str">
        <f t="shared" si="179"/>
        <v/>
      </c>
      <c r="N1284" s="9"/>
      <c r="O1284" s="9"/>
    </row>
    <row r="1285" spans="1:15" x14ac:dyDescent="0.25">
      <c r="A1285" s="15">
        <v>43070</v>
      </c>
      <c r="B1285" s="13">
        <v>1.3474600000000001</v>
      </c>
      <c r="C1285" s="13">
        <v>1.3144899999999999</v>
      </c>
      <c r="D1285" s="12">
        <f t="shared" si="182"/>
        <v>-9.3507229650000578E-3</v>
      </c>
      <c r="E1285" s="3">
        <f t="shared" si="183"/>
        <v>4.3999999999999595</v>
      </c>
      <c r="F1285" s="3">
        <f t="shared" si="183"/>
        <v>132.2000000000001</v>
      </c>
      <c r="G1285" s="4">
        <f t="shared" si="180"/>
        <v>0</v>
      </c>
      <c r="H1285" s="4">
        <f t="shared" si="181"/>
        <v>0</v>
      </c>
      <c r="I1285" s="4">
        <f t="shared" si="184"/>
        <v>11273.147564999999</v>
      </c>
      <c r="J1285" s="9">
        <f t="shared" si="185"/>
        <v>11273.147564999999</v>
      </c>
      <c r="K1285" s="8" t="str">
        <f t="shared" si="186"/>
        <v/>
      </c>
      <c r="L1285" s="9">
        <f t="shared" si="187"/>
        <v>-17.691267099999095</v>
      </c>
      <c r="M1285" s="9" t="str">
        <f t="shared" si="179"/>
        <v/>
      </c>
      <c r="N1285" s="9"/>
      <c r="O1285" s="9"/>
    </row>
    <row r="1286" spans="1:15" x14ac:dyDescent="0.25">
      <c r="A1286" s="15">
        <v>43073</v>
      </c>
      <c r="B1286" s="13">
        <v>1.3479000000000001</v>
      </c>
      <c r="C1286" s="13">
        <v>1.3277099999999999</v>
      </c>
      <c r="D1286" s="12">
        <f t="shared" si="182"/>
        <v>-2.6282179734999911E-2</v>
      </c>
      <c r="E1286" s="3">
        <f t="shared" si="183"/>
        <v>-36.800000000001276</v>
      </c>
      <c r="F1286" s="3">
        <f t="shared" si="183"/>
        <v>-9.0999999999996639</v>
      </c>
      <c r="G1286" s="4">
        <f t="shared" si="180"/>
        <v>0</v>
      </c>
      <c r="H1286" s="4">
        <f t="shared" si="181"/>
        <v>-24.842340650001717</v>
      </c>
      <c r="I1286" s="4">
        <f t="shared" si="184"/>
        <v>11248.305224349997</v>
      </c>
      <c r="J1286" s="9">
        <f t="shared" si="185"/>
        <v>11273.147564999999</v>
      </c>
      <c r="K1286" s="8">
        <f t="shared" si="186"/>
        <v>2.2036738636448394E-3</v>
      </c>
      <c r="L1286" s="9">
        <f t="shared" si="187"/>
        <v>-24.84234065000237</v>
      </c>
      <c r="M1286" s="9">
        <f t="shared" ref="M1286:M1349" si="188">IF(L1286&lt;L1285,1,IF(L1286=L1285,"",0))</f>
        <v>1</v>
      </c>
      <c r="N1286" s="9"/>
      <c r="O1286" s="9"/>
    </row>
    <row r="1287" spans="1:15" x14ac:dyDescent="0.25">
      <c r="A1287" s="15">
        <v>43074</v>
      </c>
      <c r="B1287" s="13">
        <v>1.34422</v>
      </c>
      <c r="C1287" s="13">
        <v>1.3268</v>
      </c>
      <c r="D1287" s="12">
        <f t="shared" si="182"/>
        <v>-2.8766413800000112E-2</v>
      </c>
      <c r="E1287" s="3">
        <f t="shared" si="183"/>
        <v>-51.900000000000276</v>
      </c>
      <c r="F1287" s="3">
        <f t="shared" si="183"/>
        <v>-14.499999999999513</v>
      </c>
      <c r="G1287" s="4">
        <f t="shared" si="180"/>
        <v>0</v>
      </c>
      <c r="H1287" s="4">
        <f t="shared" si="181"/>
        <v>-32.84658675000091</v>
      </c>
      <c r="I1287" s="4">
        <f t="shared" si="184"/>
        <v>11215.458637599995</v>
      </c>
      <c r="J1287" s="9">
        <f t="shared" si="185"/>
        <v>11273.147564999999</v>
      </c>
      <c r="K1287" s="8">
        <f t="shared" si="186"/>
        <v>5.1173753441419167E-3</v>
      </c>
      <c r="L1287" s="9">
        <f t="shared" si="187"/>
        <v>-57.688927400004104</v>
      </c>
      <c r="M1287" s="9">
        <f t="shared" si="188"/>
        <v>1</v>
      </c>
      <c r="N1287" s="9"/>
      <c r="O1287" s="9"/>
    </row>
    <row r="1288" spans="1:15" x14ac:dyDescent="0.25">
      <c r="A1288" s="15">
        <v>43075</v>
      </c>
      <c r="B1288" s="13">
        <v>1.3390299999999999</v>
      </c>
      <c r="C1288" s="13">
        <v>1.32535</v>
      </c>
      <c r="D1288" s="12">
        <f t="shared" si="182"/>
        <v>-3.2051072475000053E-2</v>
      </c>
      <c r="E1288" s="3">
        <f t="shared" si="183"/>
        <v>83.600000000001444</v>
      </c>
      <c r="F1288" s="3">
        <f t="shared" si="183"/>
        <v>141.4000000000004</v>
      </c>
      <c r="G1288" s="4">
        <f t="shared" si="180"/>
        <v>0</v>
      </c>
      <c r="H1288" s="4">
        <f t="shared" si="181"/>
        <v>-102.2036298999991</v>
      </c>
      <c r="I1288" s="4">
        <f t="shared" si="184"/>
        <v>11113.255007699996</v>
      </c>
      <c r="J1288" s="9">
        <f t="shared" si="185"/>
        <v>11273.147564999999</v>
      </c>
      <c r="K1288" s="8">
        <f t="shared" si="186"/>
        <v>1.4183488362773278E-2</v>
      </c>
      <c r="L1288" s="9">
        <f t="shared" si="187"/>
        <v>-159.89255730000332</v>
      </c>
      <c r="M1288" s="9">
        <f t="shared" si="188"/>
        <v>1</v>
      </c>
      <c r="N1288" s="9"/>
      <c r="O1288" s="9"/>
    </row>
    <row r="1289" spans="1:15" x14ac:dyDescent="0.25">
      <c r="A1289" s="15">
        <v>43076</v>
      </c>
      <c r="B1289" s="13">
        <v>1.3473900000000001</v>
      </c>
      <c r="C1289" s="13">
        <v>1.3394900000000001</v>
      </c>
      <c r="D1289" s="12">
        <f t="shared" si="182"/>
        <v>-4.2271435465000229E-2</v>
      </c>
      <c r="E1289" s="3">
        <f t="shared" si="183"/>
        <v>-95.000000000000639</v>
      </c>
      <c r="F1289" s="3">
        <f t="shared" si="183"/>
        <v>-118.50000000000138</v>
      </c>
      <c r="G1289" s="4">
        <f t="shared" si="180"/>
        <v>0</v>
      </c>
      <c r="H1289" s="4">
        <f t="shared" si="181"/>
        <v>60.712377250001182</v>
      </c>
      <c r="I1289" s="4">
        <f t="shared" si="184"/>
        <v>11173.967384949998</v>
      </c>
      <c r="J1289" s="9">
        <f t="shared" si="185"/>
        <v>11273.147564999999</v>
      </c>
      <c r="K1289" s="8" t="str">
        <f t="shared" si="186"/>
        <v/>
      </c>
      <c r="L1289" s="9">
        <f t="shared" si="187"/>
        <v>-99.180180050001582</v>
      </c>
      <c r="M1289" s="9">
        <f t="shared" si="188"/>
        <v>0</v>
      </c>
      <c r="N1289" s="9"/>
      <c r="O1289" s="9"/>
    </row>
    <row r="1290" spans="1:15" x14ac:dyDescent="0.25">
      <c r="A1290" s="15">
        <v>43077</v>
      </c>
      <c r="B1290" s="13">
        <v>1.33789</v>
      </c>
      <c r="C1290" s="13">
        <v>1.3276399999999999</v>
      </c>
      <c r="D1290" s="12">
        <f t="shared" si="182"/>
        <v>-3.6200197740000162E-2</v>
      </c>
      <c r="E1290" s="3">
        <f t="shared" si="183"/>
        <v>-40.70000000000018</v>
      </c>
      <c r="F1290" s="3">
        <f t="shared" si="183"/>
        <v>-50.599999999998424</v>
      </c>
      <c r="G1290" s="4">
        <f t="shared" si="180"/>
        <v>0</v>
      </c>
      <c r="H1290" s="4">
        <f t="shared" si="181"/>
        <v>25.789842099997749</v>
      </c>
      <c r="I1290" s="4">
        <f t="shared" si="184"/>
        <v>11199.757227049995</v>
      </c>
      <c r="J1290" s="9">
        <f t="shared" si="185"/>
        <v>11273.147564999999</v>
      </c>
      <c r="K1290" s="8" t="str">
        <f t="shared" si="186"/>
        <v/>
      </c>
      <c r="L1290" s="9">
        <f t="shared" si="187"/>
        <v>-73.390337950004323</v>
      </c>
      <c r="M1290" s="9">
        <f t="shared" si="188"/>
        <v>0</v>
      </c>
      <c r="N1290" s="9"/>
      <c r="O1290" s="9"/>
    </row>
    <row r="1291" spans="1:15" x14ac:dyDescent="0.25">
      <c r="A1291" s="15">
        <v>43080</v>
      </c>
      <c r="B1291" s="13">
        <v>1.33382</v>
      </c>
      <c r="C1291" s="13">
        <v>1.3225800000000001</v>
      </c>
      <c r="D1291" s="12">
        <f t="shared" si="182"/>
        <v>-3.3621213530000249E-2</v>
      </c>
      <c r="E1291" s="3">
        <f t="shared" si="183"/>
        <v>-21.400000000000308</v>
      </c>
      <c r="F1291" s="3">
        <f t="shared" si="183"/>
        <v>-20.800000000000818</v>
      </c>
      <c r="G1291" s="4">
        <f t="shared" si="180"/>
        <v>0</v>
      </c>
      <c r="H1291" s="4">
        <f t="shared" si="181"/>
        <v>5.9317928000007676</v>
      </c>
      <c r="I1291" s="4">
        <f t="shared" si="184"/>
        <v>11205.689019849995</v>
      </c>
      <c r="J1291" s="9">
        <f t="shared" si="185"/>
        <v>11273.147564999999</v>
      </c>
      <c r="K1291" s="8" t="str">
        <f t="shared" si="186"/>
        <v/>
      </c>
      <c r="L1291" s="9">
        <f t="shared" si="187"/>
        <v>-67.458545150004284</v>
      </c>
      <c r="M1291" s="9">
        <f t="shared" si="188"/>
        <v>0</v>
      </c>
      <c r="N1291" s="9"/>
      <c r="O1291" s="9"/>
    </row>
    <row r="1292" spans="1:15" x14ac:dyDescent="0.25">
      <c r="A1292" s="15">
        <v>43081</v>
      </c>
      <c r="B1292" s="13">
        <v>1.33168</v>
      </c>
      <c r="C1292" s="13">
        <v>1.3205</v>
      </c>
      <c r="D1292" s="12">
        <f t="shared" si="182"/>
        <v>-3.3028034250000005E-2</v>
      </c>
      <c r="E1292" s="3">
        <f t="shared" si="183"/>
        <v>102.20000000000118</v>
      </c>
      <c r="F1292" s="3">
        <f t="shared" si="183"/>
        <v>17.700000000000493</v>
      </c>
      <c r="G1292" s="4">
        <f t="shared" si="180"/>
        <v>0</v>
      </c>
      <c r="H1292" s="4">
        <f t="shared" si="181"/>
        <v>78.941695550000532</v>
      </c>
      <c r="I1292" s="4">
        <f t="shared" si="184"/>
        <v>11284.630715399995</v>
      </c>
      <c r="J1292" s="9">
        <f t="shared" si="185"/>
        <v>11284.630715399995</v>
      </c>
      <c r="K1292" s="8" t="str">
        <f t="shared" si="186"/>
        <v/>
      </c>
      <c r="L1292" s="9">
        <f t="shared" si="187"/>
        <v>-67.458545150004284</v>
      </c>
      <c r="M1292" s="9" t="str">
        <f t="shared" si="188"/>
        <v/>
      </c>
      <c r="N1292" s="9"/>
      <c r="O1292" s="9"/>
    </row>
    <row r="1293" spans="1:15" x14ac:dyDescent="0.25">
      <c r="A1293" s="15">
        <v>43082</v>
      </c>
      <c r="B1293" s="13">
        <v>1.3419000000000001</v>
      </c>
      <c r="C1293" s="13">
        <v>1.3222700000000001</v>
      </c>
      <c r="D1293" s="12">
        <f t="shared" si="182"/>
        <v>-2.5133864695000119E-2</v>
      </c>
      <c r="E1293" s="3">
        <f t="shared" si="183"/>
        <v>11.299999999998533</v>
      </c>
      <c r="F1293" s="3">
        <f t="shared" si="183"/>
        <v>58.00000000000027</v>
      </c>
      <c r="G1293" s="4">
        <f t="shared" si="180"/>
        <v>0</v>
      </c>
      <c r="H1293" s="4">
        <f t="shared" si="181"/>
        <v>-64.91365300000183</v>
      </c>
      <c r="I1293" s="4">
        <f t="shared" si="184"/>
        <v>11219.717062399994</v>
      </c>
      <c r="J1293" s="9">
        <f t="shared" si="185"/>
        <v>11284.630715399995</v>
      </c>
      <c r="K1293" s="8">
        <f t="shared" si="186"/>
        <v>5.7523949730508006E-3</v>
      </c>
      <c r="L1293" s="9">
        <f t="shared" si="187"/>
        <v>-64.913653000001432</v>
      </c>
      <c r="M1293" s="9">
        <f t="shared" si="188"/>
        <v>0</v>
      </c>
      <c r="N1293" s="9"/>
      <c r="O1293" s="9"/>
    </row>
    <row r="1294" spans="1:15" x14ac:dyDescent="0.25">
      <c r="A1294" s="15">
        <v>43083</v>
      </c>
      <c r="B1294" s="13">
        <v>1.3430299999999999</v>
      </c>
      <c r="C1294" s="13">
        <v>1.3280700000000001</v>
      </c>
      <c r="D1294" s="12">
        <f t="shared" si="182"/>
        <v>-3.162522999500017E-2</v>
      </c>
      <c r="E1294" s="3">
        <f t="shared" si="183"/>
        <v>-103.40000000000016</v>
      </c>
      <c r="F1294" s="3">
        <f t="shared" si="183"/>
        <v>-82.500000000000909</v>
      </c>
      <c r="G1294" s="4">
        <f t="shared" si="180"/>
        <v>0</v>
      </c>
      <c r="H1294" s="4">
        <f t="shared" si="181"/>
        <v>5.0073512500010366</v>
      </c>
      <c r="I1294" s="4">
        <f t="shared" si="184"/>
        <v>11224.724413649994</v>
      </c>
      <c r="J1294" s="9">
        <f t="shared" si="185"/>
        <v>11284.630715399995</v>
      </c>
      <c r="K1294" s="8" t="str">
        <f t="shared" si="186"/>
        <v/>
      </c>
      <c r="L1294" s="9">
        <f t="shared" si="187"/>
        <v>-59.906301750001148</v>
      </c>
      <c r="M1294" s="9">
        <f t="shared" si="188"/>
        <v>0</v>
      </c>
      <c r="N1294" s="9"/>
      <c r="O1294" s="9"/>
    </row>
    <row r="1295" spans="1:15" x14ac:dyDescent="0.25">
      <c r="A1295" s="15">
        <v>43084</v>
      </c>
      <c r="B1295" s="13">
        <v>1.3326899999999999</v>
      </c>
      <c r="C1295" s="13">
        <v>1.31982</v>
      </c>
      <c r="D1295" s="12">
        <f t="shared" si="182"/>
        <v>-3.1124494870000241E-2</v>
      </c>
      <c r="E1295" s="3">
        <f t="shared" si="183"/>
        <v>54.500000000001769</v>
      </c>
      <c r="F1295" s="3">
        <f t="shared" si="183"/>
        <v>-8.799999999999919</v>
      </c>
      <c r="G1295" s="4">
        <f t="shared" si="180"/>
        <v>0</v>
      </c>
      <c r="H1295" s="4">
        <f t="shared" si="181"/>
        <v>66.063450800001661</v>
      </c>
      <c r="I1295" s="4">
        <f t="shared" si="184"/>
        <v>11290.787864449996</v>
      </c>
      <c r="J1295" s="9">
        <f t="shared" si="185"/>
        <v>11290.787864449996</v>
      </c>
      <c r="K1295" s="8" t="str">
        <f t="shared" si="186"/>
        <v/>
      </c>
      <c r="L1295" s="9">
        <f t="shared" si="187"/>
        <v>-59.906301750001148</v>
      </c>
      <c r="M1295" s="9" t="str">
        <f t="shared" si="188"/>
        <v/>
      </c>
      <c r="N1295" s="9"/>
      <c r="O1295" s="9"/>
    </row>
    <row r="1296" spans="1:15" x14ac:dyDescent="0.25">
      <c r="A1296" s="15">
        <v>43087</v>
      </c>
      <c r="B1296" s="13">
        <v>1.3381400000000001</v>
      </c>
      <c r="C1296" s="13">
        <v>1.31894</v>
      </c>
      <c r="D1296" s="12">
        <f t="shared" si="182"/>
        <v>-2.4518149789999999E-2</v>
      </c>
      <c r="E1296" s="3">
        <f t="shared" si="183"/>
        <v>2.8999999999990145</v>
      </c>
      <c r="F1296" s="3">
        <f t="shared" si="183"/>
        <v>-9.900000000000464</v>
      </c>
      <c r="G1296" s="4">
        <f t="shared" si="180"/>
        <v>0</v>
      </c>
      <c r="H1296" s="4">
        <f t="shared" si="181"/>
        <v>15.908882149999625</v>
      </c>
      <c r="I1296" s="4">
        <f t="shared" si="184"/>
        <v>11306.696746599995</v>
      </c>
      <c r="J1296" s="9">
        <f t="shared" si="185"/>
        <v>11306.696746599995</v>
      </c>
      <c r="K1296" s="8" t="str">
        <f t="shared" si="186"/>
        <v/>
      </c>
      <c r="L1296" s="9">
        <f t="shared" si="187"/>
        <v>-59.906301750001148</v>
      </c>
      <c r="M1296" s="9" t="str">
        <f t="shared" si="188"/>
        <v/>
      </c>
      <c r="N1296" s="9"/>
      <c r="O1296" s="9"/>
    </row>
    <row r="1297" spans="1:15" x14ac:dyDescent="0.25">
      <c r="A1297" s="15">
        <v>43088</v>
      </c>
      <c r="B1297" s="13">
        <v>1.33843</v>
      </c>
      <c r="C1297" s="13">
        <v>1.31795</v>
      </c>
      <c r="D1297" s="12">
        <f t="shared" si="182"/>
        <v>-2.2927261574999802E-2</v>
      </c>
      <c r="E1297" s="3">
        <f t="shared" si="183"/>
        <v>-9.0999999999996639</v>
      </c>
      <c r="F1297" s="3">
        <f t="shared" si="183"/>
        <v>19.500000000001183</v>
      </c>
      <c r="G1297" s="4">
        <f t="shared" si="180"/>
        <v>0</v>
      </c>
      <c r="H1297" s="4">
        <f t="shared" si="181"/>
        <v>-34.723555750001218</v>
      </c>
      <c r="I1297" s="4">
        <f t="shared" si="184"/>
        <v>11271.973190849994</v>
      </c>
      <c r="J1297" s="9">
        <f t="shared" si="185"/>
        <v>11306.696746599995</v>
      </c>
      <c r="K1297" s="8">
        <f t="shared" si="186"/>
        <v>3.0710610294242269E-3</v>
      </c>
      <c r="L1297" s="9">
        <f t="shared" si="187"/>
        <v>-34.723555750000742</v>
      </c>
      <c r="M1297" s="9">
        <f t="shared" si="188"/>
        <v>0</v>
      </c>
      <c r="N1297" s="9"/>
      <c r="O1297" s="9"/>
    </row>
    <row r="1298" spans="1:15" x14ac:dyDescent="0.25">
      <c r="A1298" s="15">
        <v>43089</v>
      </c>
      <c r="B1298" s="13">
        <v>1.33752</v>
      </c>
      <c r="C1298" s="13">
        <v>1.3199000000000001</v>
      </c>
      <c r="D1298" s="12">
        <f t="shared" si="182"/>
        <v>-2.6399617150000054E-2</v>
      </c>
      <c r="E1298" s="3">
        <f t="shared" si="183"/>
        <v>9.3999999999994088</v>
      </c>
      <c r="F1298" s="3">
        <f t="shared" si="183"/>
        <v>28.999999999999027</v>
      </c>
      <c r="G1298" s="4">
        <f t="shared" si="180"/>
        <v>0</v>
      </c>
      <c r="H1298" s="4">
        <f t="shared" si="181"/>
        <v>-28.706826499999316</v>
      </c>
      <c r="I1298" s="4">
        <f t="shared" si="184"/>
        <v>11243.266364349995</v>
      </c>
      <c r="J1298" s="9">
        <f t="shared" si="185"/>
        <v>11306.696746599995</v>
      </c>
      <c r="K1298" s="8">
        <f t="shared" si="186"/>
        <v>5.6099835054896907E-3</v>
      </c>
      <c r="L1298" s="9">
        <f t="shared" si="187"/>
        <v>-63.430382250000548</v>
      </c>
      <c r="M1298" s="9">
        <f t="shared" si="188"/>
        <v>1</v>
      </c>
      <c r="N1298" s="9"/>
      <c r="O1298" s="9"/>
    </row>
    <row r="1299" spans="1:15" x14ac:dyDescent="0.25">
      <c r="A1299" s="15">
        <v>43090</v>
      </c>
      <c r="B1299" s="13">
        <v>1.33846</v>
      </c>
      <c r="C1299" s="13">
        <v>1.3228</v>
      </c>
      <c r="D1299" s="12">
        <f t="shared" si="182"/>
        <v>-2.9270299799999844E-2</v>
      </c>
      <c r="E1299" s="3">
        <f t="shared" si="183"/>
        <v>-30.499999999999972</v>
      </c>
      <c r="F1299" s="3">
        <f t="shared" si="183"/>
        <v>-20.400000000000418</v>
      </c>
      <c r="G1299" s="4">
        <f t="shared" si="180"/>
        <v>0</v>
      </c>
      <c r="H1299" s="4">
        <f t="shared" si="181"/>
        <v>-3.6938185999994211</v>
      </c>
      <c r="I1299" s="4">
        <f t="shared" si="184"/>
        <v>11239.572545749996</v>
      </c>
      <c r="J1299" s="9">
        <f t="shared" si="185"/>
        <v>11306.696746599995</v>
      </c>
      <c r="K1299" s="8">
        <f t="shared" si="186"/>
        <v>5.9366764983932452E-3</v>
      </c>
      <c r="L1299" s="9">
        <f t="shared" si="187"/>
        <v>-67.124200849999397</v>
      </c>
      <c r="M1299" s="9">
        <f t="shared" si="188"/>
        <v>1</v>
      </c>
      <c r="N1299" s="9"/>
      <c r="O1299" s="9"/>
    </row>
    <row r="1300" spans="1:15" x14ac:dyDescent="0.25">
      <c r="A1300" s="15">
        <v>43091</v>
      </c>
      <c r="B1300" s="13">
        <v>1.33541</v>
      </c>
      <c r="C1300" s="13">
        <v>1.3207599999999999</v>
      </c>
      <c r="D1300" s="12">
        <f t="shared" si="182"/>
        <v>-2.9639681659999972E-2</v>
      </c>
      <c r="E1300" s="3">
        <f t="shared" si="183"/>
        <v>35.799999999999166</v>
      </c>
      <c r="F1300" s="3">
        <f t="shared" si="183"/>
        <v>25.600000000001177</v>
      </c>
      <c r="G1300" s="4">
        <f t="shared" si="180"/>
        <v>0</v>
      </c>
      <c r="H1300" s="4">
        <f t="shared" si="181"/>
        <v>2.16087039999762</v>
      </c>
      <c r="I1300" s="4">
        <f t="shared" si="184"/>
        <v>11241.733416149993</v>
      </c>
      <c r="J1300" s="9">
        <f t="shared" si="185"/>
        <v>11306.696746599995</v>
      </c>
      <c r="K1300" s="8" t="str">
        <f t="shared" si="186"/>
        <v/>
      </c>
      <c r="L1300" s="9">
        <f t="shared" si="187"/>
        <v>-64.963330450002104</v>
      </c>
      <c r="M1300" s="9">
        <f t="shared" si="188"/>
        <v>0</v>
      </c>
      <c r="N1300" s="9"/>
      <c r="O1300" s="9"/>
    </row>
    <row r="1301" spans="1:15" x14ac:dyDescent="0.25">
      <c r="A1301" s="15">
        <v>43094</v>
      </c>
      <c r="B1301" s="13">
        <v>1.3389899999999999</v>
      </c>
      <c r="C1301" s="13">
        <v>1.3233200000000001</v>
      </c>
      <c r="D1301" s="12">
        <f t="shared" si="182"/>
        <v>-2.9423594620000326E-2</v>
      </c>
      <c r="E1301" s="3">
        <f t="shared" si="183"/>
        <v>-16.599999999999948</v>
      </c>
      <c r="F1301" s="3">
        <f t="shared" si="183"/>
        <v>-3.1000000000003247</v>
      </c>
      <c r="G1301" s="4">
        <f t="shared" si="180"/>
        <v>0</v>
      </c>
      <c r="H1301" s="4">
        <f t="shared" si="181"/>
        <v>-12.52651164999952</v>
      </c>
      <c r="I1301" s="4">
        <f t="shared" si="184"/>
        <v>11229.206904499993</v>
      </c>
      <c r="J1301" s="9">
        <f t="shared" si="185"/>
        <v>11306.696746599995</v>
      </c>
      <c r="K1301" s="8">
        <f t="shared" si="186"/>
        <v>6.8534465756591167E-3</v>
      </c>
      <c r="L1301" s="9">
        <f t="shared" si="187"/>
        <v>-77.489842100001624</v>
      </c>
      <c r="M1301" s="9">
        <f t="shared" si="188"/>
        <v>1</v>
      </c>
      <c r="N1301" s="9"/>
      <c r="O1301" s="9"/>
    </row>
    <row r="1302" spans="1:15" x14ac:dyDescent="0.25">
      <c r="A1302" s="15">
        <v>43095</v>
      </c>
      <c r="B1302" s="13">
        <v>1.3373299999999999</v>
      </c>
      <c r="C1302" s="13">
        <v>1.32301</v>
      </c>
      <c r="D1302" s="12">
        <f t="shared" si="182"/>
        <v>-3.0676245785000278E-2</v>
      </c>
      <c r="E1302" s="3">
        <f t="shared" si="183"/>
        <v>23.200000000000998</v>
      </c>
      <c r="F1302" s="3">
        <f t="shared" si="183"/>
        <v>-18.100000000000893</v>
      </c>
      <c r="G1302" s="4">
        <f t="shared" si="180"/>
        <v>0</v>
      </c>
      <c r="H1302" s="4">
        <f t="shared" si="181"/>
        <v>46.983915850002177</v>
      </c>
      <c r="I1302" s="4">
        <f t="shared" si="184"/>
        <v>11276.190820349995</v>
      </c>
      <c r="J1302" s="9">
        <f t="shared" si="185"/>
        <v>11306.696746599995</v>
      </c>
      <c r="K1302" s="8" t="str">
        <f t="shared" si="186"/>
        <v/>
      </c>
      <c r="L1302" s="9">
        <f t="shared" si="187"/>
        <v>-30.505926249999902</v>
      </c>
      <c r="M1302" s="9">
        <f t="shared" si="188"/>
        <v>0</v>
      </c>
      <c r="N1302" s="9"/>
      <c r="O1302" s="9"/>
    </row>
    <row r="1303" spans="1:15" x14ac:dyDescent="0.25">
      <c r="A1303" s="15">
        <v>43096</v>
      </c>
      <c r="B1303" s="13">
        <v>1.33965</v>
      </c>
      <c r="C1303" s="13">
        <v>1.3211999999999999</v>
      </c>
      <c r="D1303" s="12">
        <f t="shared" si="182"/>
        <v>-2.5977854199999983E-2</v>
      </c>
      <c r="E1303" s="3">
        <f t="shared" si="183"/>
        <v>41.700000000000074</v>
      </c>
      <c r="F1303" s="3">
        <f t="shared" si="183"/>
        <v>-62.999999999999723</v>
      </c>
      <c r="G1303" s="4">
        <f t="shared" si="180"/>
        <v>0</v>
      </c>
      <c r="H1303" s="4">
        <f t="shared" si="181"/>
        <v>124.48379549999972</v>
      </c>
      <c r="I1303" s="4">
        <f t="shared" si="184"/>
        <v>11400.674615849995</v>
      </c>
      <c r="J1303" s="9">
        <f t="shared" si="185"/>
        <v>11400.674615849995</v>
      </c>
      <c r="K1303" s="8" t="str">
        <f t="shared" si="186"/>
        <v/>
      </c>
      <c r="L1303" s="9">
        <f t="shared" si="187"/>
        <v>-30.505926249999902</v>
      </c>
      <c r="M1303" s="9" t="str">
        <f t="shared" si="188"/>
        <v/>
      </c>
      <c r="N1303" s="9"/>
      <c r="O1303" s="9"/>
    </row>
    <row r="1304" spans="1:15" x14ac:dyDescent="0.25">
      <c r="A1304" s="15">
        <v>43097</v>
      </c>
      <c r="B1304" s="13">
        <v>1.34382</v>
      </c>
      <c r="C1304" s="13">
        <v>1.3149</v>
      </c>
      <c r="D1304" s="12">
        <f t="shared" si="182"/>
        <v>-1.3529474649999873E-2</v>
      </c>
      <c r="E1304" s="3">
        <f t="shared" si="183"/>
        <v>56.199999999999584</v>
      </c>
      <c r="F1304" s="3">
        <f t="shared" si="183"/>
        <v>-1.7999999999984695</v>
      </c>
      <c r="G1304" s="4">
        <f t="shared" si="180"/>
        <v>0</v>
      </c>
      <c r="H1304" s="4">
        <f t="shared" si="181"/>
        <v>0</v>
      </c>
      <c r="I1304" s="4">
        <f t="shared" si="184"/>
        <v>11400.674615849995</v>
      </c>
      <c r="J1304" s="9">
        <f t="shared" si="185"/>
        <v>11400.674615849995</v>
      </c>
      <c r="K1304" s="8" t="str">
        <f t="shared" si="186"/>
        <v/>
      </c>
      <c r="L1304" s="9">
        <f t="shared" si="187"/>
        <v>-30.505926249999902</v>
      </c>
      <c r="M1304" s="9" t="str">
        <f t="shared" si="188"/>
        <v/>
      </c>
      <c r="N1304" s="9"/>
      <c r="O1304" s="9"/>
    </row>
    <row r="1305" spans="1:15" x14ac:dyDescent="0.25">
      <c r="A1305" s="15">
        <v>43098</v>
      </c>
      <c r="B1305" s="13">
        <v>1.34944</v>
      </c>
      <c r="C1305" s="13">
        <v>1.3147200000000001</v>
      </c>
      <c r="D1305" s="12">
        <f t="shared" si="182"/>
        <v>-7.6729495200003051E-3</v>
      </c>
      <c r="E1305" s="3">
        <f t="shared" si="183"/>
        <v>0</v>
      </c>
      <c r="F1305" s="3">
        <f t="shared" si="183"/>
        <v>0</v>
      </c>
      <c r="G1305" s="4">
        <f t="shared" si="180"/>
        <v>0</v>
      </c>
      <c r="H1305" s="4">
        <f t="shared" si="181"/>
        <v>0</v>
      </c>
      <c r="I1305" s="4">
        <f t="shared" si="184"/>
        <v>11400.674615849995</v>
      </c>
      <c r="J1305" s="9">
        <f t="shared" si="185"/>
        <v>11400.674615849995</v>
      </c>
      <c r="K1305" s="8" t="str">
        <f t="shared" si="186"/>
        <v/>
      </c>
      <c r="L1305" s="9">
        <f t="shared" si="187"/>
        <v>-30.505926249999902</v>
      </c>
      <c r="M1305" s="9" t="str">
        <f t="shared" si="188"/>
        <v/>
      </c>
      <c r="N1305" s="9"/>
      <c r="O1305" s="9"/>
    </row>
    <row r="1306" spans="1:15" x14ac:dyDescent="0.25">
      <c r="A1306" s="15">
        <v>43101</v>
      </c>
      <c r="B1306" s="13">
        <v>1.34944</v>
      </c>
      <c r="C1306" s="13">
        <v>1.3147200000000001</v>
      </c>
      <c r="D1306" s="12">
        <f t="shared" si="182"/>
        <v>-7.6729495200003051E-3</v>
      </c>
      <c r="E1306" s="3">
        <f t="shared" si="183"/>
        <v>94.499999999999588</v>
      </c>
      <c r="F1306" s="3">
        <f t="shared" si="183"/>
        <v>55.299999999998128</v>
      </c>
      <c r="G1306" s="4">
        <f t="shared" si="180"/>
        <v>0</v>
      </c>
      <c r="H1306" s="4">
        <f t="shared" si="181"/>
        <v>0</v>
      </c>
      <c r="I1306" s="4">
        <f t="shared" si="184"/>
        <v>11400.674615849995</v>
      </c>
      <c r="J1306" s="9">
        <f t="shared" si="185"/>
        <v>11400.674615849995</v>
      </c>
      <c r="K1306" s="8" t="str">
        <f t="shared" si="186"/>
        <v/>
      </c>
      <c r="L1306" s="9">
        <f t="shared" si="187"/>
        <v>-30.505926249999902</v>
      </c>
      <c r="M1306" s="9" t="str">
        <f t="shared" si="188"/>
        <v/>
      </c>
      <c r="N1306" s="9"/>
      <c r="O1306" s="9"/>
    </row>
    <row r="1307" spans="1:15" x14ac:dyDescent="0.25">
      <c r="A1307" s="15">
        <v>43102</v>
      </c>
      <c r="B1307" s="13">
        <v>1.3588899999999999</v>
      </c>
      <c r="C1307" s="13">
        <v>1.3202499999999999</v>
      </c>
      <c r="D1307" s="12">
        <f t="shared" si="182"/>
        <v>-5.4895271250001709E-3</v>
      </c>
      <c r="E1307" s="3">
        <f t="shared" si="183"/>
        <v>-74.699999999998653</v>
      </c>
      <c r="F1307" s="3">
        <f t="shared" si="183"/>
        <v>-1.8999999999991246</v>
      </c>
      <c r="G1307" s="4">
        <f t="shared" si="180"/>
        <v>0</v>
      </c>
      <c r="H1307" s="4">
        <f t="shared" si="181"/>
        <v>0</v>
      </c>
      <c r="I1307" s="4">
        <f t="shared" si="184"/>
        <v>11400.674615849995</v>
      </c>
      <c r="J1307" s="9">
        <f t="shared" si="185"/>
        <v>11400.674615849995</v>
      </c>
      <c r="K1307" s="8" t="str">
        <f t="shared" si="186"/>
        <v/>
      </c>
      <c r="L1307" s="9">
        <f t="shared" si="187"/>
        <v>-30.505926249999902</v>
      </c>
      <c r="M1307" s="9" t="str">
        <f t="shared" si="188"/>
        <v/>
      </c>
      <c r="N1307" s="9"/>
      <c r="O1307" s="9"/>
    </row>
    <row r="1308" spans="1:15" x14ac:dyDescent="0.25">
      <c r="A1308" s="15">
        <v>43103</v>
      </c>
      <c r="B1308" s="13">
        <v>1.3514200000000001</v>
      </c>
      <c r="C1308" s="13">
        <v>1.32006</v>
      </c>
      <c r="D1308" s="12">
        <f t="shared" si="182"/>
        <v>-1.2709861709999881E-2</v>
      </c>
      <c r="E1308" s="3">
        <f t="shared" si="183"/>
        <v>36.199999999999562</v>
      </c>
      <c r="F1308" s="3">
        <f t="shared" si="183"/>
        <v>4.3999999999999595</v>
      </c>
      <c r="G1308" s="4">
        <f t="shared" si="180"/>
        <v>0</v>
      </c>
      <c r="H1308" s="4">
        <f t="shared" si="181"/>
        <v>0</v>
      </c>
      <c r="I1308" s="4">
        <f t="shared" si="184"/>
        <v>11400.674615849995</v>
      </c>
      <c r="J1308" s="9">
        <f t="shared" si="185"/>
        <v>11400.674615849995</v>
      </c>
      <c r="K1308" s="8" t="str">
        <f t="shared" si="186"/>
        <v/>
      </c>
      <c r="L1308" s="9">
        <f t="shared" si="187"/>
        <v>-30.505926249999902</v>
      </c>
      <c r="M1308" s="9" t="str">
        <f t="shared" si="188"/>
        <v/>
      </c>
      <c r="N1308" s="9"/>
      <c r="O1308" s="9"/>
    </row>
    <row r="1309" spans="1:15" x14ac:dyDescent="0.25">
      <c r="A1309" s="15">
        <v>43104</v>
      </c>
      <c r="B1309" s="13">
        <v>1.35504</v>
      </c>
      <c r="C1309" s="13">
        <v>1.3205</v>
      </c>
      <c r="D1309" s="12">
        <f t="shared" si="182"/>
        <v>-9.6680342499999572E-3</v>
      </c>
      <c r="E1309" s="3">
        <f t="shared" si="183"/>
        <v>13.600000000000279</v>
      </c>
      <c r="F1309" s="3">
        <f t="shared" si="183"/>
        <v>15.099999999999003</v>
      </c>
      <c r="G1309" s="4">
        <f t="shared" si="180"/>
        <v>0</v>
      </c>
      <c r="H1309" s="4">
        <f t="shared" si="181"/>
        <v>0</v>
      </c>
      <c r="I1309" s="4">
        <f t="shared" si="184"/>
        <v>11400.674615849995</v>
      </c>
      <c r="J1309" s="9">
        <f t="shared" si="185"/>
        <v>11400.674615849995</v>
      </c>
      <c r="K1309" s="8" t="str">
        <f t="shared" si="186"/>
        <v/>
      </c>
      <c r="L1309" s="9">
        <f t="shared" si="187"/>
        <v>-30.505926249999902</v>
      </c>
      <c r="M1309" s="9" t="str">
        <f t="shared" si="188"/>
        <v/>
      </c>
      <c r="N1309" s="9"/>
      <c r="O1309" s="9"/>
    </row>
    <row r="1310" spans="1:15" x14ac:dyDescent="0.25">
      <c r="A1310" s="15">
        <v>43105</v>
      </c>
      <c r="B1310" s="13">
        <v>1.3564000000000001</v>
      </c>
      <c r="C1310" s="13">
        <v>1.3220099999999999</v>
      </c>
      <c r="D1310" s="12">
        <f t="shared" si="182"/>
        <v>-1.0292217284999738E-2</v>
      </c>
      <c r="E1310" s="3">
        <f t="shared" si="183"/>
        <v>2.1999999999988695</v>
      </c>
      <c r="F1310" s="3">
        <f t="shared" si="183"/>
        <v>33.400000000001207</v>
      </c>
      <c r="G1310" s="4">
        <f t="shared" si="180"/>
        <v>0</v>
      </c>
      <c r="H1310" s="4">
        <f t="shared" si="181"/>
        <v>0</v>
      </c>
      <c r="I1310" s="4">
        <f t="shared" si="184"/>
        <v>11400.674615849995</v>
      </c>
      <c r="J1310" s="9">
        <f t="shared" si="185"/>
        <v>11400.674615849995</v>
      </c>
      <c r="K1310" s="8" t="str">
        <f t="shared" si="186"/>
        <v/>
      </c>
      <c r="L1310" s="9">
        <f t="shared" si="187"/>
        <v>-30.505926249999902</v>
      </c>
      <c r="M1310" s="9" t="str">
        <f t="shared" si="188"/>
        <v/>
      </c>
      <c r="N1310" s="9"/>
      <c r="O1310" s="9"/>
    </row>
    <row r="1311" spans="1:15" x14ac:dyDescent="0.25">
      <c r="A1311" s="15">
        <v>43108</v>
      </c>
      <c r="B1311" s="13">
        <v>1.3566199999999999</v>
      </c>
      <c r="C1311" s="13">
        <v>1.32535</v>
      </c>
      <c r="D1311" s="12">
        <f t="shared" si="182"/>
        <v>-1.4461072475000059E-2</v>
      </c>
      <c r="E1311" s="3">
        <f t="shared" si="183"/>
        <v>-26.699999999999502</v>
      </c>
      <c r="F1311" s="3">
        <f t="shared" si="183"/>
        <v>55.000000000000604</v>
      </c>
      <c r="G1311" s="4">
        <f t="shared" si="180"/>
        <v>0</v>
      </c>
      <c r="H1311" s="4">
        <f t="shared" si="181"/>
        <v>0</v>
      </c>
      <c r="I1311" s="4">
        <f t="shared" si="184"/>
        <v>11400.674615849995</v>
      </c>
      <c r="J1311" s="9">
        <f t="shared" si="185"/>
        <v>11400.674615849995</v>
      </c>
      <c r="K1311" s="8" t="str">
        <f t="shared" si="186"/>
        <v/>
      </c>
      <c r="L1311" s="9">
        <f t="shared" si="187"/>
        <v>-30.505926249999902</v>
      </c>
      <c r="M1311" s="9" t="str">
        <f t="shared" si="188"/>
        <v/>
      </c>
      <c r="N1311" s="9"/>
      <c r="O1311" s="9"/>
    </row>
    <row r="1312" spans="1:15" x14ac:dyDescent="0.25">
      <c r="A1312" s="15">
        <v>43109</v>
      </c>
      <c r="B1312" s="13">
        <v>1.35395</v>
      </c>
      <c r="C1312" s="13">
        <v>1.3308500000000001</v>
      </c>
      <c r="D1312" s="12">
        <f t="shared" si="182"/>
        <v>-2.4358229225000416E-2</v>
      </c>
      <c r="E1312" s="3">
        <f t="shared" si="183"/>
        <v>-33.499999999999645</v>
      </c>
      <c r="F1312" s="3">
        <f t="shared" si="183"/>
        <v>-99.600000000001913</v>
      </c>
      <c r="G1312" s="4">
        <f t="shared" si="180"/>
        <v>0</v>
      </c>
      <c r="H1312" s="4">
        <f t="shared" si="181"/>
        <v>97.377238600002883</v>
      </c>
      <c r="I1312" s="4">
        <f t="shared" si="184"/>
        <v>11498.051854449999</v>
      </c>
      <c r="J1312" s="9">
        <f t="shared" si="185"/>
        <v>11498.051854449999</v>
      </c>
      <c r="K1312" s="8" t="str">
        <f t="shared" si="186"/>
        <v/>
      </c>
      <c r="L1312" s="9">
        <f t="shared" si="187"/>
        <v>-30.505926249999902</v>
      </c>
      <c r="M1312" s="9" t="str">
        <f t="shared" si="188"/>
        <v/>
      </c>
      <c r="N1312" s="9"/>
      <c r="O1312" s="9"/>
    </row>
    <row r="1313" spans="1:15" x14ac:dyDescent="0.25">
      <c r="A1313" s="15">
        <v>43110</v>
      </c>
      <c r="B1313" s="13">
        <v>1.3506</v>
      </c>
      <c r="C1313" s="13">
        <v>1.3208899999999999</v>
      </c>
      <c r="D1313" s="12">
        <f t="shared" si="182"/>
        <v>-1.4620505364999925E-2</v>
      </c>
      <c r="E1313" s="3">
        <f t="shared" si="183"/>
        <v>29.500000000000082</v>
      </c>
      <c r="F1313" s="3">
        <f t="shared" si="183"/>
        <v>-1.3999999999980695</v>
      </c>
      <c r="G1313" s="4">
        <f t="shared" si="180"/>
        <v>0</v>
      </c>
      <c r="H1313" s="4">
        <f t="shared" si="181"/>
        <v>0</v>
      </c>
      <c r="I1313" s="4">
        <f t="shared" si="184"/>
        <v>11498.051854449999</v>
      </c>
      <c r="J1313" s="9">
        <f t="shared" si="185"/>
        <v>11498.051854449999</v>
      </c>
      <c r="K1313" s="8" t="str">
        <f t="shared" si="186"/>
        <v/>
      </c>
      <c r="L1313" s="9">
        <f t="shared" si="187"/>
        <v>-30.505926249999902</v>
      </c>
      <c r="M1313" s="9" t="str">
        <f t="shared" si="188"/>
        <v/>
      </c>
      <c r="N1313" s="9"/>
      <c r="O1313" s="9"/>
    </row>
    <row r="1314" spans="1:15" x14ac:dyDescent="0.25">
      <c r="A1314" s="15">
        <v>43111</v>
      </c>
      <c r="B1314" s="13">
        <v>1.35355</v>
      </c>
      <c r="C1314" s="13">
        <v>1.3207500000000001</v>
      </c>
      <c r="D1314" s="12">
        <f t="shared" si="182"/>
        <v>-1.148654137500027E-2</v>
      </c>
      <c r="E1314" s="3">
        <f t="shared" si="183"/>
        <v>192.20000000000016</v>
      </c>
      <c r="F1314" s="3">
        <f t="shared" si="183"/>
        <v>70.099999999999611</v>
      </c>
      <c r="G1314" s="4">
        <f t="shared" si="180"/>
        <v>0</v>
      </c>
      <c r="H1314" s="4">
        <f t="shared" si="181"/>
        <v>0</v>
      </c>
      <c r="I1314" s="4">
        <f t="shared" si="184"/>
        <v>11498.051854449999</v>
      </c>
      <c r="J1314" s="9">
        <f t="shared" si="185"/>
        <v>11498.051854449999</v>
      </c>
      <c r="K1314" s="8" t="str">
        <f t="shared" si="186"/>
        <v/>
      </c>
      <c r="L1314" s="9">
        <f t="shared" si="187"/>
        <v>-30.505926249999902</v>
      </c>
      <c r="M1314" s="9" t="str">
        <f t="shared" si="188"/>
        <v/>
      </c>
      <c r="N1314" s="9"/>
      <c r="O1314" s="9"/>
    </row>
    <row r="1315" spans="1:15" x14ac:dyDescent="0.25">
      <c r="A1315" s="15">
        <v>43112</v>
      </c>
      <c r="B1315" s="13">
        <v>1.37277</v>
      </c>
      <c r="C1315" s="13">
        <v>1.3277600000000001</v>
      </c>
      <c r="D1315" s="12">
        <f t="shared" si="182"/>
        <v>-1.4778811600000274E-3</v>
      </c>
      <c r="E1315" s="3">
        <f t="shared" si="183"/>
        <v>65.800000000000296</v>
      </c>
      <c r="F1315" s="3">
        <f t="shared" si="183"/>
        <v>3.8999999999989043</v>
      </c>
      <c r="G1315" s="4">
        <f t="shared" si="180"/>
        <v>0</v>
      </c>
      <c r="H1315" s="4">
        <f t="shared" si="181"/>
        <v>0</v>
      </c>
      <c r="I1315" s="4">
        <f t="shared" si="184"/>
        <v>11498.051854449999</v>
      </c>
      <c r="J1315" s="9">
        <f t="shared" si="185"/>
        <v>11498.051854449999</v>
      </c>
      <c r="K1315" s="8" t="str">
        <f t="shared" si="186"/>
        <v/>
      </c>
      <c r="L1315" s="9">
        <f t="shared" si="187"/>
        <v>-30.505926249999902</v>
      </c>
      <c r="M1315" s="9" t="str">
        <f t="shared" si="188"/>
        <v/>
      </c>
      <c r="N1315" s="9"/>
      <c r="O1315" s="9"/>
    </row>
    <row r="1316" spans="1:15" x14ac:dyDescent="0.25">
      <c r="A1316" s="15">
        <v>43115</v>
      </c>
      <c r="B1316" s="13">
        <v>1.3793500000000001</v>
      </c>
      <c r="C1316" s="13">
        <v>1.3281499999999999</v>
      </c>
      <c r="D1316" s="12">
        <f t="shared" si="182"/>
        <v>4.5896477250000345E-3</v>
      </c>
      <c r="E1316" s="3">
        <f t="shared" si="183"/>
        <v>-2.5000000000008349</v>
      </c>
      <c r="F1316" s="3">
        <f t="shared" si="183"/>
        <v>-50.99999999999882</v>
      </c>
      <c r="G1316" s="4">
        <f t="shared" si="180"/>
        <v>0</v>
      </c>
      <c r="H1316" s="4">
        <f t="shared" si="181"/>
        <v>0</v>
      </c>
      <c r="I1316" s="4">
        <f t="shared" si="184"/>
        <v>11498.051854449999</v>
      </c>
      <c r="J1316" s="9">
        <f t="shared" si="185"/>
        <v>11498.051854449999</v>
      </c>
      <c r="K1316" s="8" t="str">
        <f t="shared" si="186"/>
        <v/>
      </c>
      <c r="L1316" s="9">
        <f t="shared" si="187"/>
        <v>-30.505926249999902</v>
      </c>
      <c r="M1316" s="9" t="str">
        <f t="shared" si="188"/>
        <v/>
      </c>
      <c r="N1316" s="9"/>
      <c r="O1316" s="9"/>
    </row>
    <row r="1317" spans="1:15" x14ac:dyDescent="0.25">
      <c r="A1317" s="15">
        <v>43116</v>
      </c>
      <c r="B1317" s="13">
        <v>1.3791</v>
      </c>
      <c r="C1317" s="13">
        <v>1.3230500000000001</v>
      </c>
      <c r="D1317" s="12">
        <f t="shared" si="182"/>
        <v>1.1041193074999844E-2</v>
      </c>
      <c r="E1317" s="3">
        <f t="shared" si="183"/>
        <v>39.599999999999639</v>
      </c>
      <c r="F1317" s="3">
        <f t="shared" si="183"/>
        <v>119.00000000000021</v>
      </c>
      <c r="G1317" s="4">
        <f t="shared" si="180"/>
        <v>0</v>
      </c>
      <c r="H1317" s="4">
        <f t="shared" si="181"/>
        <v>0</v>
      </c>
      <c r="I1317" s="4">
        <f t="shared" si="184"/>
        <v>11498.051854449999</v>
      </c>
      <c r="J1317" s="9">
        <f t="shared" si="185"/>
        <v>11498.051854449999</v>
      </c>
      <c r="K1317" s="8" t="str">
        <f t="shared" si="186"/>
        <v/>
      </c>
      <c r="L1317" s="9">
        <f t="shared" si="187"/>
        <v>-30.505926249999902</v>
      </c>
      <c r="M1317" s="9" t="str">
        <f t="shared" si="188"/>
        <v/>
      </c>
      <c r="N1317" s="9"/>
      <c r="O1317" s="9"/>
    </row>
    <row r="1318" spans="1:15" x14ac:dyDescent="0.25">
      <c r="A1318" s="15">
        <v>43117</v>
      </c>
      <c r="B1318" s="13">
        <v>1.38306</v>
      </c>
      <c r="C1318" s="13">
        <v>1.3349500000000001</v>
      </c>
      <c r="D1318" s="12">
        <f t="shared" si="182"/>
        <v>-6.3574607500038738E-4</v>
      </c>
      <c r="E1318" s="3">
        <f t="shared" si="183"/>
        <v>61.599999999999433</v>
      </c>
      <c r="F1318" s="3">
        <f t="shared" si="183"/>
        <v>-30.900000000000372</v>
      </c>
      <c r="G1318" s="4">
        <f t="shared" si="180"/>
        <v>0</v>
      </c>
      <c r="H1318" s="4">
        <f t="shared" si="181"/>
        <v>0</v>
      </c>
      <c r="I1318" s="4">
        <f t="shared" si="184"/>
        <v>11498.051854449999</v>
      </c>
      <c r="J1318" s="9">
        <f t="shared" si="185"/>
        <v>11498.051854449999</v>
      </c>
      <c r="K1318" s="8" t="str">
        <f t="shared" si="186"/>
        <v/>
      </c>
      <c r="L1318" s="9">
        <f t="shared" si="187"/>
        <v>-30.505926249999902</v>
      </c>
      <c r="M1318" s="9" t="str">
        <f t="shared" si="188"/>
        <v/>
      </c>
      <c r="N1318" s="9"/>
      <c r="O1318" s="9"/>
    </row>
    <row r="1319" spans="1:15" x14ac:dyDescent="0.25">
      <c r="A1319" s="15">
        <v>43118</v>
      </c>
      <c r="B1319" s="13">
        <v>1.3892199999999999</v>
      </c>
      <c r="C1319" s="13">
        <v>1.33186</v>
      </c>
      <c r="D1319" s="12">
        <f t="shared" si="182"/>
        <v>9.5846019899998858E-3</v>
      </c>
      <c r="E1319" s="3">
        <f t="shared" si="183"/>
        <v>-44.299999999999343</v>
      </c>
      <c r="F1319" s="3">
        <f t="shared" si="183"/>
        <v>29.999999999998916</v>
      </c>
      <c r="G1319" s="4">
        <f t="shared" si="180"/>
        <v>0</v>
      </c>
      <c r="H1319" s="4">
        <f t="shared" si="181"/>
        <v>0</v>
      </c>
      <c r="I1319" s="4">
        <f t="shared" si="184"/>
        <v>11498.051854449999</v>
      </c>
      <c r="J1319" s="9">
        <f t="shared" si="185"/>
        <v>11498.051854449999</v>
      </c>
      <c r="K1319" s="8" t="str">
        <f t="shared" si="186"/>
        <v/>
      </c>
      <c r="L1319" s="9">
        <f t="shared" si="187"/>
        <v>-30.505926249999902</v>
      </c>
      <c r="M1319" s="9" t="str">
        <f t="shared" si="188"/>
        <v/>
      </c>
      <c r="N1319" s="9"/>
      <c r="O1319" s="9"/>
    </row>
    <row r="1320" spans="1:15" x14ac:dyDescent="0.25">
      <c r="A1320" s="15">
        <v>43119</v>
      </c>
      <c r="B1320" s="13">
        <v>1.38479</v>
      </c>
      <c r="C1320" s="13">
        <v>1.3348599999999999</v>
      </c>
      <c r="D1320" s="12">
        <f t="shared" si="182"/>
        <v>1.2125164900000929E-3</v>
      </c>
      <c r="E1320" s="3">
        <f t="shared" si="183"/>
        <v>135.79999999999924</v>
      </c>
      <c r="F1320" s="3">
        <f t="shared" si="183"/>
        <v>100.50000000000114</v>
      </c>
      <c r="G1320" s="4">
        <f t="shared" si="180"/>
        <v>0</v>
      </c>
      <c r="H1320" s="4">
        <f t="shared" si="181"/>
        <v>0</v>
      </c>
      <c r="I1320" s="4">
        <f t="shared" si="184"/>
        <v>11498.051854449999</v>
      </c>
      <c r="J1320" s="9">
        <f t="shared" si="185"/>
        <v>11498.051854449999</v>
      </c>
      <c r="K1320" s="8" t="str">
        <f t="shared" si="186"/>
        <v/>
      </c>
      <c r="L1320" s="9">
        <f t="shared" si="187"/>
        <v>-30.505926249999902</v>
      </c>
      <c r="M1320" s="9" t="str">
        <f t="shared" si="188"/>
        <v/>
      </c>
      <c r="N1320" s="9"/>
      <c r="O1320" s="9"/>
    </row>
    <row r="1321" spans="1:15" x14ac:dyDescent="0.25">
      <c r="A1321" s="15">
        <v>43122</v>
      </c>
      <c r="B1321" s="13">
        <v>1.3983699999999999</v>
      </c>
      <c r="C1321" s="13">
        <v>1.34491</v>
      </c>
      <c r="D1321" s="12">
        <f t="shared" si="182"/>
        <v>1.5865300649995362E-3</v>
      </c>
      <c r="E1321" s="3">
        <f t="shared" si="183"/>
        <v>13.600000000000279</v>
      </c>
      <c r="F1321" s="3">
        <f t="shared" si="183"/>
        <v>-42.600000000001529</v>
      </c>
      <c r="G1321" s="4">
        <f t="shared" si="180"/>
        <v>0</v>
      </c>
      <c r="H1321" s="4">
        <f t="shared" si="181"/>
        <v>0</v>
      </c>
      <c r="I1321" s="4">
        <f t="shared" si="184"/>
        <v>11498.051854449999</v>
      </c>
      <c r="J1321" s="9">
        <f t="shared" si="185"/>
        <v>11498.051854449999</v>
      </c>
      <c r="K1321" s="8" t="str">
        <f t="shared" si="186"/>
        <v/>
      </c>
      <c r="L1321" s="9">
        <f t="shared" si="187"/>
        <v>-30.505926249999902</v>
      </c>
      <c r="M1321" s="9" t="str">
        <f t="shared" si="188"/>
        <v/>
      </c>
      <c r="N1321" s="9"/>
      <c r="O1321" s="9"/>
    </row>
    <row r="1322" spans="1:15" x14ac:dyDescent="0.25">
      <c r="A1322" s="15">
        <v>43123</v>
      </c>
      <c r="B1322" s="13">
        <v>1.3997299999999999</v>
      </c>
      <c r="C1322" s="13">
        <v>1.3406499999999999</v>
      </c>
      <c r="D1322" s="12">
        <f t="shared" si="182"/>
        <v>8.5442914749997989E-3</v>
      </c>
      <c r="E1322" s="3">
        <f t="shared" si="183"/>
        <v>240.20000000000152</v>
      </c>
      <c r="F1322" s="3">
        <f t="shared" si="183"/>
        <v>49.200000000000358</v>
      </c>
      <c r="G1322" s="4">
        <f t="shared" si="180"/>
        <v>0</v>
      </c>
      <c r="H1322" s="4">
        <f t="shared" si="181"/>
        <v>0</v>
      </c>
      <c r="I1322" s="4">
        <f t="shared" si="184"/>
        <v>11498.051854449999</v>
      </c>
      <c r="J1322" s="9">
        <f t="shared" si="185"/>
        <v>11498.051854449999</v>
      </c>
      <c r="K1322" s="8" t="str">
        <f t="shared" si="186"/>
        <v/>
      </c>
      <c r="L1322" s="9">
        <f t="shared" si="187"/>
        <v>-30.505926249999902</v>
      </c>
      <c r="M1322" s="9" t="str">
        <f t="shared" si="188"/>
        <v/>
      </c>
      <c r="N1322" s="9"/>
      <c r="O1322" s="9"/>
    </row>
    <row r="1323" spans="1:15" x14ac:dyDescent="0.25">
      <c r="A1323" s="15">
        <v>43124</v>
      </c>
      <c r="B1323" s="13">
        <v>1.4237500000000001</v>
      </c>
      <c r="C1323" s="13">
        <v>1.3455699999999999</v>
      </c>
      <c r="D1323" s="12">
        <f t="shared" si="182"/>
        <v>2.6099271255000112E-2</v>
      </c>
      <c r="E1323" s="3">
        <f t="shared" si="183"/>
        <v>-106.20000000000074</v>
      </c>
      <c r="F1323" s="3">
        <f t="shared" si="183"/>
        <v>-152.69999999999894</v>
      </c>
      <c r="G1323" s="4">
        <f t="shared" si="180"/>
        <v>-94.452151949997855</v>
      </c>
      <c r="H1323" s="4">
        <f t="shared" si="181"/>
        <v>0</v>
      </c>
      <c r="I1323" s="4">
        <f t="shared" si="184"/>
        <v>11403.599702500002</v>
      </c>
      <c r="J1323" s="9">
        <f t="shared" si="185"/>
        <v>11498.051854449999</v>
      </c>
      <c r="K1323" s="8">
        <f t="shared" si="186"/>
        <v>8.2146221938843578E-3</v>
      </c>
      <c r="L1323" s="9">
        <f t="shared" si="187"/>
        <v>-94.452151949997642</v>
      </c>
      <c r="M1323" s="9">
        <f t="shared" si="188"/>
        <v>1</v>
      </c>
      <c r="N1323" s="9"/>
      <c r="O1323" s="9"/>
    </row>
    <row r="1324" spans="1:15" x14ac:dyDescent="0.25">
      <c r="A1324" s="15">
        <v>43125</v>
      </c>
      <c r="B1324" s="13">
        <v>1.41313</v>
      </c>
      <c r="C1324" s="13">
        <v>1.3303</v>
      </c>
      <c r="D1324" s="12">
        <f t="shared" si="182"/>
        <v>3.5544486449999857E-2</v>
      </c>
      <c r="E1324" s="3">
        <f t="shared" si="183"/>
        <v>24.900000000001032</v>
      </c>
      <c r="F1324" s="3">
        <f t="shared" si="183"/>
        <v>-87.800000000000097</v>
      </c>
      <c r="G1324" s="4">
        <f t="shared" si="180"/>
        <v>-140.27170230000118</v>
      </c>
      <c r="H1324" s="4">
        <f t="shared" si="181"/>
        <v>0</v>
      </c>
      <c r="I1324" s="4">
        <f t="shared" si="184"/>
        <v>11263.328000200001</v>
      </c>
      <c r="J1324" s="9">
        <f t="shared" si="185"/>
        <v>11498.051854449999</v>
      </c>
      <c r="K1324" s="8">
        <f t="shared" si="186"/>
        <v>2.0414228185895222E-2</v>
      </c>
      <c r="L1324" s="9">
        <f t="shared" si="187"/>
        <v>-234.72385424999811</v>
      </c>
      <c r="M1324" s="9">
        <f t="shared" si="188"/>
        <v>1</v>
      </c>
      <c r="N1324" s="9"/>
      <c r="O1324" s="9"/>
    </row>
    <row r="1325" spans="1:15" x14ac:dyDescent="0.25">
      <c r="A1325" s="15">
        <v>43126</v>
      </c>
      <c r="B1325" s="13">
        <v>1.4156200000000001</v>
      </c>
      <c r="C1325" s="13">
        <v>1.32152</v>
      </c>
      <c r="D1325" s="12">
        <f t="shared" si="182"/>
        <v>4.9571656679999965E-2</v>
      </c>
      <c r="E1325" s="3">
        <f t="shared" si="183"/>
        <v>-83.500000000000796</v>
      </c>
      <c r="F1325" s="3">
        <f t="shared" si="183"/>
        <v>-22.500000000000853</v>
      </c>
      <c r="G1325" s="4">
        <f t="shared" si="180"/>
        <v>53.934358749999674</v>
      </c>
      <c r="H1325" s="4">
        <f t="shared" si="181"/>
        <v>0</v>
      </c>
      <c r="I1325" s="4">
        <f t="shared" si="184"/>
        <v>11317.26235895</v>
      </c>
      <c r="J1325" s="9">
        <f t="shared" si="185"/>
        <v>11498.051854449999</v>
      </c>
      <c r="K1325" s="8" t="str">
        <f t="shared" si="186"/>
        <v/>
      </c>
      <c r="L1325" s="9">
        <f t="shared" si="187"/>
        <v>-180.78949549999925</v>
      </c>
      <c r="M1325" s="9">
        <f t="shared" si="188"/>
        <v>0</v>
      </c>
      <c r="N1325" s="9"/>
      <c r="O1325" s="9"/>
    </row>
    <row r="1326" spans="1:15" x14ac:dyDescent="0.25">
      <c r="A1326" s="15">
        <v>43129</v>
      </c>
      <c r="B1326" s="13">
        <v>1.40727</v>
      </c>
      <c r="C1326" s="13">
        <v>1.3192699999999999</v>
      </c>
      <c r="D1326" s="12">
        <f t="shared" si="182"/>
        <v>4.4178220805000112E-2</v>
      </c>
      <c r="E1326" s="3">
        <f t="shared" si="183"/>
        <v>71.999999999998735</v>
      </c>
      <c r="F1326" s="3">
        <f t="shared" si="183"/>
        <v>28.600000000000847</v>
      </c>
      <c r="G1326" s="4">
        <f t="shared" si="180"/>
        <v>-34.418784899997618</v>
      </c>
      <c r="H1326" s="4">
        <f t="shared" si="181"/>
        <v>0</v>
      </c>
      <c r="I1326" s="4">
        <f t="shared" si="184"/>
        <v>11282.843574050003</v>
      </c>
      <c r="J1326" s="9">
        <f t="shared" si="185"/>
        <v>11498.051854449999</v>
      </c>
      <c r="K1326" s="8">
        <f t="shared" si="186"/>
        <v>1.871693423583809E-2</v>
      </c>
      <c r="L1326" s="9">
        <f t="shared" si="187"/>
        <v>-215.20828039999651</v>
      </c>
      <c r="M1326" s="9">
        <f t="shared" si="188"/>
        <v>1</v>
      </c>
      <c r="N1326" s="9"/>
      <c r="O1326" s="9"/>
    </row>
    <row r="1327" spans="1:15" x14ac:dyDescent="0.25">
      <c r="A1327" s="15">
        <v>43130</v>
      </c>
      <c r="B1327" s="13">
        <v>1.4144699999999999</v>
      </c>
      <c r="C1327" s="13">
        <v>1.32213</v>
      </c>
      <c r="D1327" s="12">
        <f t="shared" si="182"/>
        <v>4.7620099294999774E-2</v>
      </c>
      <c r="E1327" s="3">
        <f t="shared" si="183"/>
        <v>45.50000000000054</v>
      </c>
      <c r="F1327" s="3">
        <f t="shared" si="183"/>
        <v>-7.2000000000005393</v>
      </c>
      <c r="G1327" s="4">
        <f t="shared" si="180"/>
        <v>-54.961005200001253</v>
      </c>
      <c r="H1327" s="4">
        <f t="shared" si="181"/>
        <v>0</v>
      </c>
      <c r="I1327" s="4">
        <f t="shared" si="184"/>
        <v>11227.882568850002</v>
      </c>
      <c r="J1327" s="9">
        <f t="shared" si="185"/>
        <v>11498.051854449999</v>
      </c>
      <c r="K1327" s="8">
        <f t="shared" si="186"/>
        <v>2.3496961834924779E-2</v>
      </c>
      <c r="L1327" s="9">
        <f t="shared" si="187"/>
        <v>-270.16928559999724</v>
      </c>
      <c r="M1327" s="9">
        <f t="shared" si="188"/>
        <v>1</v>
      </c>
      <c r="N1327" s="9"/>
      <c r="O1327" s="9"/>
    </row>
    <row r="1328" spans="1:15" x14ac:dyDescent="0.25">
      <c r="A1328" s="15">
        <v>43131</v>
      </c>
      <c r="B1328" s="13">
        <v>1.4190199999999999</v>
      </c>
      <c r="C1328" s="13">
        <v>1.32141</v>
      </c>
      <c r="D1328" s="12">
        <f t="shared" si="182"/>
        <v>5.3116199815000043E-2</v>
      </c>
      <c r="E1328" s="3">
        <f t="shared" si="183"/>
        <v>69.300000000001035</v>
      </c>
      <c r="F1328" s="3">
        <f t="shared" si="183"/>
        <v>-7.3999999999996291</v>
      </c>
      <c r="G1328" s="4">
        <f t="shared" si="180"/>
        <v>-79.023810900000541</v>
      </c>
      <c r="H1328" s="4">
        <f t="shared" si="181"/>
        <v>0</v>
      </c>
      <c r="I1328" s="4">
        <f t="shared" si="184"/>
        <v>11148.858757950002</v>
      </c>
      <c r="J1328" s="9">
        <f t="shared" si="185"/>
        <v>11498.051854449999</v>
      </c>
      <c r="K1328" s="8">
        <f t="shared" si="186"/>
        <v>3.0369761844903476E-2</v>
      </c>
      <c r="L1328" s="9">
        <f t="shared" si="187"/>
        <v>-349.19309649999741</v>
      </c>
      <c r="M1328" s="9">
        <f t="shared" si="188"/>
        <v>1</v>
      </c>
      <c r="N1328" s="9"/>
      <c r="O1328" s="9"/>
    </row>
    <row r="1329" spans="1:15" x14ac:dyDescent="0.25">
      <c r="A1329" s="15">
        <v>43132</v>
      </c>
      <c r="B1329" s="13">
        <v>1.4259500000000001</v>
      </c>
      <c r="C1329" s="13">
        <v>1.32067</v>
      </c>
      <c r="D1329" s="12">
        <f t="shared" si="182"/>
        <v>6.1018580905000119E-2</v>
      </c>
      <c r="E1329" s="3">
        <f t="shared" si="183"/>
        <v>-138.19999999999942</v>
      </c>
      <c r="F1329" s="3">
        <f t="shared" si="183"/>
        <v>-64.699999999999761</v>
      </c>
      <c r="G1329" s="4">
        <f t="shared" si="180"/>
        <v>53.182356049999726</v>
      </c>
      <c r="H1329" s="4">
        <f t="shared" si="181"/>
        <v>0</v>
      </c>
      <c r="I1329" s="4">
        <f t="shared" si="184"/>
        <v>11202.041114000001</v>
      </c>
      <c r="J1329" s="9">
        <f t="shared" si="185"/>
        <v>11498.051854449999</v>
      </c>
      <c r="K1329" s="8" t="str">
        <f t="shared" si="186"/>
        <v/>
      </c>
      <c r="L1329" s="9">
        <f t="shared" si="187"/>
        <v>-296.01074044999768</v>
      </c>
      <c r="M1329" s="9">
        <f t="shared" si="188"/>
        <v>0</v>
      </c>
      <c r="N1329" s="9"/>
      <c r="O1329" s="9"/>
    </row>
    <row r="1330" spans="1:15" x14ac:dyDescent="0.25">
      <c r="A1330" s="15">
        <v>43133</v>
      </c>
      <c r="B1330" s="13">
        <v>1.4121300000000001</v>
      </c>
      <c r="C1330" s="13">
        <v>1.3142</v>
      </c>
      <c r="D1330" s="12">
        <f t="shared" si="182"/>
        <v>5.5700345299999787E-2</v>
      </c>
      <c r="E1330" s="3">
        <f t="shared" si="183"/>
        <v>-164.10000000000036</v>
      </c>
      <c r="F1330" s="3">
        <f t="shared" si="183"/>
        <v>-140.40000000000052</v>
      </c>
      <c r="G1330" s="4">
        <f t="shared" si="180"/>
        <v>-20.389601400000316</v>
      </c>
      <c r="H1330" s="4">
        <f t="shared" si="181"/>
        <v>0</v>
      </c>
      <c r="I1330" s="4">
        <f t="shared" si="184"/>
        <v>11181.651512600001</v>
      </c>
      <c r="J1330" s="9">
        <f t="shared" si="185"/>
        <v>11498.051854449999</v>
      </c>
      <c r="K1330" s="8">
        <f t="shared" si="186"/>
        <v>2.7517734817619877E-2</v>
      </c>
      <c r="L1330" s="9">
        <f t="shared" si="187"/>
        <v>-316.40034184999786</v>
      </c>
      <c r="M1330" s="9">
        <f t="shared" si="188"/>
        <v>1</v>
      </c>
      <c r="N1330" s="9"/>
      <c r="O1330" s="9"/>
    </row>
    <row r="1331" spans="1:15" x14ac:dyDescent="0.25">
      <c r="A1331" s="15">
        <v>43136</v>
      </c>
      <c r="B1331" s="13">
        <v>1.3957200000000001</v>
      </c>
      <c r="C1331" s="13">
        <v>1.30016</v>
      </c>
      <c r="D1331" s="12">
        <f t="shared" si="182"/>
        <v>5.7739305439999944E-2</v>
      </c>
      <c r="E1331" s="3">
        <f t="shared" si="183"/>
        <v>-9.200000000000319</v>
      </c>
      <c r="F1331" s="3">
        <f t="shared" si="183"/>
        <v>51.900000000000276</v>
      </c>
      <c r="G1331" s="4">
        <f t="shared" si="180"/>
        <v>77.398079150000683</v>
      </c>
      <c r="H1331" s="4">
        <f t="shared" si="181"/>
        <v>0</v>
      </c>
      <c r="I1331" s="4">
        <f t="shared" si="184"/>
        <v>11259.049591750001</v>
      </c>
      <c r="J1331" s="9">
        <f t="shared" si="185"/>
        <v>11498.051854449999</v>
      </c>
      <c r="K1331" s="8" t="str">
        <f t="shared" si="186"/>
        <v/>
      </c>
      <c r="L1331" s="9">
        <f t="shared" si="187"/>
        <v>-239.00226269999803</v>
      </c>
      <c r="M1331" s="9">
        <f t="shared" si="188"/>
        <v>0</v>
      </c>
      <c r="N1331" s="9"/>
      <c r="O1331" s="9"/>
    </row>
    <row r="1332" spans="1:15" x14ac:dyDescent="0.25">
      <c r="A1332" s="15">
        <v>43137</v>
      </c>
      <c r="B1332" s="13">
        <v>1.3948</v>
      </c>
      <c r="C1332" s="13">
        <v>1.30535</v>
      </c>
      <c r="D1332" s="12">
        <f t="shared" si="182"/>
        <v>4.9999497524999992E-2</v>
      </c>
      <c r="E1332" s="3">
        <f t="shared" si="183"/>
        <v>-67.099999999999937</v>
      </c>
      <c r="F1332" s="3">
        <f t="shared" si="183"/>
        <v>48.299999999998903</v>
      </c>
      <c r="G1332" s="4">
        <f t="shared" si="180"/>
        <v>130.56757654999851</v>
      </c>
      <c r="H1332" s="4">
        <f t="shared" si="181"/>
        <v>0</v>
      </c>
      <c r="I1332" s="4">
        <f t="shared" si="184"/>
        <v>11389.617168299999</v>
      </c>
      <c r="J1332" s="9">
        <f t="shared" si="185"/>
        <v>11498.051854449999</v>
      </c>
      <c r="K1332" s="8" t="str">
        <f t="shared" si="186"/>
        <v/>
      </c>
      <c r="L1332" s="9">
        <f t="shared" si="187"/>
        <v>-108.43468614999983</v>
      </c>
      <c r="M1332" s="9">
        <f t="shared" si="188"/>
        <v>0</v>
      </c>
      <c r="N1332" s="9"/>
      <c r="O1332" s="9"/>
    </row>
    <row r="1333" spans="1:15" x14ac:dyDescent="0.25">
      <c r="A1333" s="15">
        <v>43138</v>
      </c>
      <c r="B1333" s="13">
        <v>1.38809</v>
      </c>
      <c r="C1333" s="13">
        <v>1.3101799999999999</v>
      </c>
      <c r="D1333" s="12">
        <f t="shared" si="182"/>
        <v>3.6942739870000185E-2</v>
      </c>
      <c r="E1333" s="3">
        <f t="shared" si="183"/>
        <v>29.599999999998516</v>
      </c>
      <c r="F1333" s="3">
        <f t="shared" si="183"/>
        <v>-81.199999999999051</v>
      </c>
      <c r="G1333" s="4">
        <f t="shared" si="180"/>
        <v>-136.29911419999729</v>
      </c>
      <c r="H1333" s="4">
        <f t="shared" si="181"/>
        <v>0</v>
      </c>
      <c r="I1333" s="4">
        <f t="shared" si="184"/>
        <v>11253.318054100002</v>
      </c>
      <c r="J1333" s="9">
        <f t="shared" si="185"/>
        <v>11498.051854449999</v>
      </c>
      <c r="K1333" s="8">
        <f t="shared" si="186"/>
        <v>2.12848057608368E-2</v>
      </c>
      <c r="L1333" s="9">
        <f t="shared" si="187"/>
        <v>-244.73380034999718</v>
      </c>
      <c r="M1333" s="9">
        <f t="shared" si="188"/>
        <v>1</v>
      </c>
      <c r="N1333" s="9"/>
      <c r="O1333" s="9"/>
    </row>
    <row r="1334" spans="1:15" x14ac:dyDescent="0.25">
      <c r="A1334" s="15">
        <v>43139</v>
      </c>
      <c r="B1334" s="13">
        <v>1.3910499999999999</v>
      </c>
      <c r="C1334" s="13">
        <v>1.30206</v>
      </c>
      <c r="D1334" s="12">
        <f t="shared" si="182"/>
        <v>5.0572651289999992E-2</v>
      </c>
      <c r="E1334" s="3">
        <f t="shared" si="183"/>
        <v>-86.5999999999989</v>
      </c>
      <c r="F1334" s="3">
        <f t="shared" si="183"/>
        <v>-37.000000000000369</v>
      </c>
      <c r="G1334" s="4">
        <f t="shared" si="180"/>
        <v>37.980945499998413</v>
      </c>
      <c r="H1334" s="4">
        <f t="shared" si="181"/>
        <v>0</v>
      </c>
      <c r="I1334" s="4">
        <f t="shared" si="184"/>
        <v>11291.2989996</v>
      </c>
      <c r="J1334" s="9">
        <f t="shared" si="185"/>
        <v>11498.051854449999</v>
      </c>
      <c r="K1334" s="8" t="str">
        <f t="shared" si="186"/>
        <v/>
      </c>
      <c r="L1334" s="9">
        <f t="shared" si="187"/>
        <v>-206.75285484999949</v>
      </c>
      <c r="M1334" s="9">
        <f t="shared" si="188"/>
        <v>0</v>
      </c>
      <c r="N1334" s="9"/>
      <c r="O1334" s="9"/>
    </row>
    <row r="1335" spans="1:15" x14ac:dyDescent="0.25">
      <c r="A1335" s="15">
        <v>43140</v>
      </c>
      <c r="B1335" s="13">
        <v>1.38239</v>
      </c>
      <c r="C1335" s="13">
        <v>1.29836</v>
      </c>
      <c r="D1335" s="12">
        <f t="shared" si="182"/>
        <v>4.6774556739999973E-2</v>
      </c>
      <c r="E1335" s="3">
        <f t="shared" si="183"/>
        <v>11.799999999999589</v>
      </c>
      <c r="F1335" s="3">
        <f t="shared" si="183"/>
        <v>7.9000000000006843</v>
      </c>
      <c r="G1335" s="4">
        <f t="shared" si="180"/>
        <v>-1.4191748499986883</v>
      </c>
      <c r="H1335" s="4">
        <f t="shared" si="181"/>
        <v>0</v>
      </c>
      <c r="I1335" s="4">
        <f t="shared" si="184"/>
        <v>11289.879824750002</v>
      </c>
      <c r="J1335" s="9">
        <f t="shared" si="185"/>
        <v>11498.051854449999</v>
      </c>
      <c r="K1335" s="8">
        <f t="shared" si="186"/>
        <v>1.8104982681864557E-2</v>
      </c>
      <c r="L1335" s="9">
        <f t="shared" si="187"/>
        <v>-208.17202969999744</v>
      </c>
      <c r="M1335" s="9">
        <f t="shared" si="188"/>
        <v>1</v>
      </c>
      <c r="N1335" s="9"/>
      <c r="O1335" s="9"/>
    </row>
    <row r="1336" spans="1:15" x14ac:dyDescent="0.25">
      <c r="A1336" s="15">
        <v>43143</v>
      </c>
      <c r="B1336" s="13">
        <v>1.38357</v>
      </c>
      <c r="C1336" s="13">
        <v>1.29915</v>
      </c>
      <c r="D1336" s="12">
        <f t="shared" si="182"/>
        <v>4.6916474224999893E-2</v>
      </c>
      <c r="E1336" s="3">
        <f t="shared" si="183"/>
        <v>55.19999999999969</v>
      </c>
      <c r="F1336" s="3">
        <f t="shared" si="183"/>
        <v>-7.9000000000006843</v>
      </c>
      <c r="G1336" s="4">
        <f t="shared" si="180"/>
        <v>-65.580825150000592</v>
      </c>
      <c r="H1336" s="4">
        <f t="shared" si="181"/>
        <v>0</v>
      </c>
      <c r="I1336" s="4">
        <f t="shared" si="184"/>
        <v>11224.298999600001</v>
      </c>
      <c r="J1336" s="9">
        <f t="shared" si="185"/>
        <v>11498.051854449999</v>
      </c>
      <c r="K1336" s="8">
        <f t="shared" si="186"/>
        <v>2.3808629350027588E-2</v>
      </c>
      <c r="L1336" s="9">
        <f t="shared" si="187"/>
        <v>-273.75285484999768</v>
      </c>
      <c r="M1336" s="9">
        <f t="shared" si="188"/>
        <v>1</v>
      </c>
      <c r="N1336" s="9"/>
      <c r="O1336" s="9"/>
    </row>
    <row r="1337" spans="1:15" x14ac:dyDescent="0.25">
      <c r="A1337" s="15">
        <v>43144</v>
      </c>
      <c r="B1337" s="13">
        <v>1.3890899999999999</v>
      </c>
      <c r="C1337" s="13">
        <v>1.29836</v>
      </c>
      <c r="D1337" s="12">
        <f t="shared" si="182"/>
        <v>5.3474556739999901E-2</v>
      </c>
      <c r="E1337" s="3">
        <f t="shared" si="183"/>
        <v>104.69999999999979</v>
      </c>
      <c r="F1337" s="3">
        <f t="shared" si="183"/>
        <v>25.399999999999867</v>
      </c>
      <c r="G1337" s="4">
        <f t="shared" si="180"/>
        <v>-71.323676099999972</v>
      </c>
      <c r="H1337" s="4">
        <f t="shared" si="181"/>
        <v>0</v>
      </c>
      <c r="I1337" s="4">
        <f t="shared" si="184"/>
        <v>11152.975323500001</v>
      </c>
      <c r="J1337" s="9">
        <f t="shared" si="185"/>
        <v>11498.051854449999</v>
      </c>
      <c r="K1337" s="8">
        <f t="shared" si="186"/>
        <v>3.0011738972671842E-2</v>
      </c>
      <c r="L1337" s="9">
        <f t="shared" si="187"/>
        <v>-345.07653094999841</v>
      </c>
      <c r="M1337" s="9">
        <f t="shared" si="188"/>
        <v>1</v>
      </c>
      <c r="N1337" s="9"/>
      <c r="O1337" s="9"/>
    </row>
    <row r="1338" spans="1:15" x14ac:dyDescent="0.25">
      <c r="A1338" s="15">
        <v>43145</v>
      </c>
      <c r="B1338" s="13">
        <v>1.3995599999999999</v>
      </c>
      <c r="C1338" s="13">
        <v>1.3008999999999999</v>
      </c>
      <c r="D1338" s="12">
        <f t="shared" si="182"/>
        <v>6.0606924349999813E-2</v>
      </c>
      <c r="E1338" s="3">
        <f t="shared" si="183"/>
        <v>102.50000000000092</v>
      </c>
      <c r="F1338" s="3">
        <f t="shared" si="183"/>
        <v>-10.499999999999954</v>
      </c>
      <c r="G1338" s="4">
        <f t="shared" si="180"/>
        <v>-116.29729925000086</v>
      </c>
      <c r="H1338" s="4">
        <f t="shared" si="181"/>
        <v>0</v>
      </c>
      <c r="I1338" s="4">
        <f t="shared" si="184"/>
        <v>11036.678024249999</v>
      </c>
      <c r="J1338" s="9">
        <f t="shared" si="185"/>
        <v>11498.051854449999</v>
      </c>
      <c r="K1338" s="8">
        <f t="shared" si="186"/>
        <v>4.0126261043207823E-2</v>
      </c>
      <c r="L1338" s="9">
        <f t="shared" si="187"/>
        <v>-461.37383020000016</v>
      </c>
      <c r="M1338" s="9">
        <f t="shared" si="188"/>
        <v>1</v>
      </c>
      <c r="N1338" s="9"/>
      <c r="O1338" s="9"/>
    </row>
    <row r="1339" spans="1:15" x14ac:dyDescent="0.25">
      <c r="A1339" s="15">
        <v>43146</v>
      </c>
      <c r="B1339" s="13">
        <v>1.40981</v>
      </c>
      <c r="C1339" s="13">
        <v>1.2998499999999999</v>
      </c>
      <c r="D1339" s="12">
        <f t="shared" si="182"/>
        <v>7.2236654274999923E-2</v>
      </c>
      <c r="E1339" s="3">
        <f t="shared" si="183"/>
        <v>-68.300000000001134</v>
      </c>
      <c r="F1339" s="3">
        <f t="shared" si="183"/>
        <v>6.6999999999994841</v>
      </c>
      <c r="G1339" s="4">
        <f t="shared" si="180"/>
        <v>77.103990950000451</v>
      </c>
      <c r="H1339" s="4">
        <f t="shared" si="181"/>
        <v>0</v>
      </c>
      <c r="I1339" s="4">
        <f t="shared" si="184"/>
        <v>11113.782015199999</v>
      </c>
      <c r="J1339" s="9">
        <f t="shared" si="185"/>
        <v>11498.051854449999</v>
      </c>
      <c r="K1339" s="8" t="str">
        <f t="shared" si="186"/>
        <v/>
      </c>
      <c r="L1339" s="9">
        <f t="shared" si="187"/>
        <v>-384.26983925000059</v>
      </c>
      <c r="M1339" s="9">
        <f t="shared" si="188"/>
        <v>0</v>
      </c>
      <c r="N1339" s="9"/>
      <c r="O1339" s="9"/>
    </row>
    <row r="1340" spans="1:15" x14ac:dyDescent="0.25">
      <c r="A1340" s="15">
        <v>43147</v>
      </c>
      <c r="B1340" s="13">
        <v>1.4029799999999999</v>
      </c>
      <c r="C1340" s="13">
        <v>1.3005199999999999</v>
      </c>
      <c r="D1340" s="12">
        <f t="shared" si="182"/>
        <v>6.4526255180000103E-2</v>
      </c>
      <c r="E1340" s="3">
        <f t="shared" si="183"/>
        <v>-33.399999999998983</v>
      </c>
      <c r="F1340" s="3">
        <f t="shared" si="183"/>
        <v>-0.6999999999979245</v>
      </c>
      <c r="G1340" s="4">
        <f t="shared" si="180"/>
        <v>32.480180050001707</v>
      </c>
      <c r="H1340" s="4">
        <f t="shared" si="181"/>
        <v>0</v>
      </c>
      <c r="I1340" s="4">
        <f t="shared" si="184"/>
        <v>11146.262195249999</v>
      </c>
      <c r="J1340" s="9">
        <f t="shared" si="185"/>
        <v>11498.051854449999</v>
      </c>
      <c r="K1340" s="8" t="str">
        <f t="shared" si="186"/>
        <v/>
      </c>
      <c r="L1340" s="9">
        <f t="shared" si="187"/>
        <v>-351.78965919999973</v>
      </c>
      <c r="M1340" s="9">
        <f t="shared" si="188"/>
        <v>0</v>
      </c>
      <c r="N1340" s="9"/>
      <c r="O1340" s="9"/>
    </row>
    <row r="1341" spans="1:15" x14ac:dyDescent="0.25">
      <c r="A1341" s="15">
        <v>43150</v>
      </c>
      <c r="B1341" s="13">
        <v>1.39964</v>
      </c>
      <c r="C1341" s="13">
        <v>1.3004500000000001</v>
      </c>
      <c r="D1341" s="12">
        <f t="shared" si="182"/>
        <v>6.1278237174999584E-2</v>
      </c>
      <c r="E1341" s="3">
        <f t="shared" si="183"/>
        <v>-1.5999999999993797</v>
      </c>
      <c r="F1341" s="3">
        <f t="shared" si="183"/>
        <v>92.799999999999557</v>
      </c>
      <c r="G1341" s="4">
        <f t="shared" si="180"/>
        <v>123.5418447999988</v>
      </c>
      <c r="H1341" s="4">
        <f t="shared" si="181"/>
        <v>0</v>
      </c>
      <c r="I1341" s="4">
        <f t="shared" si="184"/>
        <v>11269.804040049998</v>
      </c>
      <c r="J1341" s="9">
        <f t="shared" si="185"/>
        <v>11498.051854449999</v>
      </c>
      <c r="K1341" s="8" t="str">
        <f t="shared" si="186"/>
        <v/>
      </c>
      <c r="L1341" s="9">
        <f t="shared" si="187"/>
        <v>-228.24781440000152</v>
      </c>
      <c r="M1341" s="9">
        <f t="shared" si="188"/>
        <v>0</v>
      </c>
      <c r="N1341" s="9"/>
      <c r="O1341" s="9"/>
    </row>
    <row r="1342" spans="1:15" x14ac:dyDescent="0.25">
      <c r="A1342" s="15">
        <v>43151</v>
      </c>
      <c r="B1342" s="13">
        <v>1.3994800000000001</v>
      </c>
      <c r="C1342" s="13">
        <v>1.3097300000000001</v>
      </c>
      <c r="D1342" s="12">
        <f t="shared" si="182"/>
        <v>4.8924052694999887E-2</v>
      </c>
      <c r="E1342" s="3">
        <f t="shared" si="183"/>
        <v>-76.599999999999994</v>
      </c>
      <c r="F1342" s="3">
        <f t="shared" si="183"/>
        <v>-30.400000000001537</v>
      </c>
      <c r="G1342" s="4">
        <f t="shared" si="180"/>
        <v>36.653533599997971</v>
      </c>
      <c r="H1342" s="4">
        <f t="shared" si="181"/>
        <v>0</v>
      </c>
      <c r="I1342" s="4">
        <f t="shared" si="184"/>
        <v>11306.457573649996</v>
      </c>
      <c r="J1342" s="9">
        <f t="shared" si="185"/>
        <v>11498.051854449999</v>
      </c>
      <c r="K1342" s="8" t="str">
        <f t="shared" si="186"/>
        <v/>
      </c>
      <c r="L1342" s="9">
        <f t="shared" si="187"/>
        <v>-191.59428080000362</v>
      </c>
      <c r="M1342" s="9">
        <f t="shared" si="188"/>
        <v>0</v>
      </c>
      <c r="N1342" s="9"/>
      <c r="O1342" s="9"/>
    </row>
    <row r="1343" spans="1:15" x14ac:dyDescent="0.25">
      <c r="A1343" s="15">
        <v>43152</v>
      </c>
      <c r="B1343" s="13">
        <v>1.3918200000000001</v>
      </c>
      <c r="C1343" s="13">
        <v>1.3066899999999999</v>
      </c>
      <c r="D1343" s="12">
        <f t="shared" si="182"/>
        <v>4.5258699335000152E-2</v>
      </c>
      <c r="E1343" s="3">
        <f t="shared" si="183"/>
        <v>34.899999999999935</v>
      </c>
      <c r="F1343" s="3">
        <f t="shared" si="183"/>
        <v>-51.399999999999224</v>
      </c>
      <c r="G1343" s="4">
        <f t="shared" si="180"/>
        <v>-102.44106489999892</v>
      </c>
      <c r="H1343" s="4">
        <f t="shared" si="181"/>
        <v>0</v>
      </c>
      <c r="I1343" s="4">
        <f t="shared" si="184"/>
        <v>11204.016508749997</v>
      </c>
      <c r="J1343" s="9">
        <f t="shared" si="185"/>
        <v>11498.051854449999</v>
      </c>
      <c r="K1343" s="8">
        <f t="shared" si="186"/>
        <v>2.557262303406671E-2</v>
      </c>
      <c r="L1343" s="9">
        <f t="shared" si="187"/>
        <v>-294.03534570000193</v>
      </c>
      <c r="M1343" s="9">
        <f t="shared" si="188"/>
        <v>1</v>
      </c>
      <c r="N1343" s="9"/>
      <c r="O1343" s="9"/>
    </row>
    <row r="1344" spans="1:15" x14ac:dyDescent="0.25">
      <c r="A1344" s="15">
        <v>43153</v>
      </c>
      <c r="B1344" s="13">
        <v>1.3953100000000001</v>
      </c>
      <c r="C1344" s="13">
        <v>1.30155</v>
      </c>
      <c r="D1344" s="12">
        <f t="shared" si="182"/>
        <v>5.5502805825000001E-2</v>
      </c>
      <c r="E1344" s="3">
        <f t="shared" si="183"/>
        <v>12.499999999999734</v>
      </c>
      <c r="F1344" s="3">
        <f t="shared" si="183"/>
        <v>55.19999999999969</v>
      </c>
      <c r="G1344" s="4">
        <f t="shared" si="180"/>
        <v>60.034373199999862</v>
      </c>
      <c r="H1344" s="4">
        <f t="shared" si="181"/>
        <v>0</v>
      </c>
      <c r="I1344" s="4">
        <f t="shared" si="184"/>
        <v>11264.050881949997</v>
      </c>
      <c r="J1344" s="9">
        <f t="shared" si="185"/>
        <v>11498.051854449999</v>
      </c>
      <c r="K1344" s="8" t="str">
        <f t="shared" si="186"/>
        <v/>
      </c>
      <c r="L1344" s="9">
        <f t="shared" si="187"/>
        <v>-234.00097250000181</v>
      </c>
      <c r="M1344" s="9">
        <f t="shared" si="188"/>
        <v>0</v>
      </c>
      <c r="N1344" s="9"/>
      <c r="O1344" s="9"/>
    </row>
    <row r="1345" spans="1:15" x14ac:dyDescent="0.25">
      <c r="A1345" s="15">
        <v>43154</v>
      </c>
      <c r="B1345" s="13">
        <v>1.39656</v>
      </c>
      <c r="C1345" s="13">
        <v>1.30707</v>
      </c>
      <c r="D1345" s="12">
        <f t="shared" si="182"/>
        <v>4.9499368504999808E-2</v>
      </c>
      <c r="E1345" s="3">
        <f t="shared" si="183"/>
        <v>1.1999999999989797</v>
      </c>
      <c r="F1345" s="3">
        <f t="shared" si="183"/>
        <v>28.799999999999937</v>
      </c>
      <c r="G1345" s="4">
        <f t="shared" si="180"/>
        <v>36.644020800000938</v>
      </c>
      <c r="H1345" s="4">
        <f t="shared" si="181"/>
        <v>0</v>
      </c>
      <c r="I1345" s="4">
        <f t="shared" si="184"/>
        <v>11300.694902749998</v>
      </c>
      <c r="J1345" s="9">
        <f t="shared" si="185"/>
        <v>11498.051854449999</v>
      </c>
      <c r="K1345" s="8" t="str">
        <f t="shared" si="186"/>
        <v/>
      </c>
      <c r="L1345" s="9">
        <f t="shared" si="187"/>
        <v>-197.35695170000145</v>
      </c>
      <c r="M1345" s="9">
        <f t="shared" si="188"/>
        <v>0</v>
      </c>
      <c r="N1345" s="9"/>
      <c r="O1345" s="9"/>
    </row>
    <row r="1346" spans="1:15" x14ac:dyDescent="0.25">
      <c r="A1346" s="15">
        <v>43157</v>
      </c>
      <c r="B1346" s="13">
        <v>1.3966799999999999</v>
      </c>
      <c r="C1346" s="13">
        <v>1.3099499999999999</v>
      </c>
      <c r="D1346" s="12">
        <f t="shared" si="182"/>
        <v>4.5834966424999735E-2</v>
      </c>
      <c r="E1346" s="3">
        <f t="shared" si="183"/>
        <v>-60.799999999998633</v>
      </c>
      <c r="F1346" s="3">
        <f t="shared" si="183"/>
        <v>-43.999999999999595</v>
      </c>
      <c r="G1346" s="4">
        <f t="shared" ref="G1346:G1409" si="189">IF(D1346&gt;$T$2,-E1346+1.3140285*F1346,0)</f>
        <v>2.9827459999991603</v>
      </c>
      <c r="H1346" s="4">
        <f t="shared" ref="H1346:H1409" si="190">IF(D1346&lt;$T$3,+E1346-1.3140285*F1346,0)</f>
        <v>0</v>
      </c>
      <c r="I1346" s="4">
        <f t="shared" si="184"/>
        <v>11303.677648749997</v>
      </c>
      <c r="J1346" s="9">
        <f t="shared" si="185"/>
        <v>11498.051854449999</v>
      </c>
      <c r="K1346" s="8" t="str">
        <f t="shared" si="186"/>
        <v/>
      </c>
      <c r="L1346" s="9">
        <f t="shared" si="187"/>
        <v>-194.37420570000177</v>
      </c>
      <c r="M1346" s="9">
        <f t="shared" si="188"/>
        <v>0</v>
      </c>
      <c r="N1346" s="9"/>
      <c r="O1346" s="9"/>
    </row>
    <row r="1347" spans="1:15" x14ac:dyDescent="0.25">
      <c r="A1347" s="15">
        <v>43158</v>
      </c>
      <c r="B1347" s="13">
        <v>1.3906000000000001</v>
      </c>
      <c r="C1347" s="13">
        <v>1.30555</v>
      </c>
      <c r="D1347" s="12">
        <f t="shared" ref="D1347:D1410" si="191">B1347-(-0.3704666+1.3140285*C1347)</f>
        <v>4.5536691825000197E-2</v>
      </c>
      <c r="E1347" s="3">
        <f t="shared" ref="E1347:F1410" si="192">(B1348-B1347)*10000</f>
        <v>-147.00000000000156</v>
      </c>
      <c r="F1347" s="3">
        <f t="shared" si="192"/>
        <v>-59.299999999999912</v>
      </c>
      <c r="G1347" s="4">
        <f t="shared" si="189"/>
        <v>69.078109950001675</v>
      </c>
      <c r="H1347" s="4">
        <f t="shared" si="190"/>
        <v>0</v>
      </c>
      <c r="I1347" s="4">
        <f t="shared" si="184"/>
        <v>11372.755758699999</v>
      </c>
      <c r="J1347" s="9">
        <f t="shared" si="185"/>
        <v>11498.051854449999</v>
      </c>
      <c r="K1347" s="8" t="str">
        <f t="shared" si="186"/>
        <v/>
      </c>
      <c r="L1347" s="9">
        <f t="shared" si="187"/>
        <v>-125.29609574999995</v>
      </c>
      <c r="M1347" s="9">
        <f t="shared" si="188"/>
        <v>0</v>
      </c>
      <c r="N1347" s="9"/>
      <c r="O1347" s="9"/>
    </row>
    <row r="1348" spans="1:15" x14ac:dyDescent="0.25">
      <c r="A1348" s="15">
        <v>43159</v>
      </c>
      <c r="B1348" s="13">
        <v>1.3758999999999999</v>
      </c>
      <c r="C1348" s="13">
        <v>1.29962</v>
      </c>
      <c r="D1348" s="12">
        <f t="shared" si="191"/>
        <v>3.8628880829999934E-2</v>
      </c>
      <c r="E1348" s="3">
        <f t="shared" si="192"/>
        <v>15.600000000000058</v>
      </c>
      <c r="F1348" s="3">
        <f t="shared" si="192"/>
        <v>-27.600000000000957</v>
      </c>
      <c r="G1348" s="4">
        <f t="shared" si="189"/>
        <v>-51.867186600001318</v>
      </c>
      <c r="H1348" s="4">
        <f t="shared" si="190"/>
        <v>0</v>
      </c>
      <c r="I1348" s="4">
        <f t="shared" ref="I1348:I1411" si="193">G1348+H1348+I1347</f>
        <v>11320.888572099999</v>
      </c>
      <c r="J1348" s="9">
        <f t="shared" ref="J1348:J1411" si="194">MAX(I1348,J1347)</f>
        <v>11498.051854449999</v>
      </c>
      <c r="K1348" s="8">
        <f t="shared" ref="K1348:K1411" si="195">IF(I1348 &lt; I1347, 1-I1348/J1348,"")</f>
        <v>1.5408113008416713E-2</v>
      </c>
      <c r="L1348" s="9">
        <f t="shared" ref="L1348:L1411" si="196">IF(J1348=I1348,L1347,I1348-J1348)</f>
        <v>-177.16328235000037</v>
      </c>
      <c r="M1348" s="9">
        <f t="shared" si="188"/>
        <v>1</v>
      </c>
      <c r="N1348" s="9"/>
      <c r="O1348" s="9"/>
    </row>
    <row r="1349" spans="1:15" x14ac:dyDescent="0.25">
      <c r="A1349" s="15">
        <v>43160</v>
      </c>
      <c r="B1349" s="13">
        <v>1.3774599999999999</v>
      </c>
      <c r="C1349" s="13">
        <v>1.2968599999999999</v>
      </c>
      <c r="D1349" s="12">
        <f t="shared" si="191"/>
        <v>4.3815599490000023E-2</v>
      </c>
      <c r="E1349" s="3">
        <f t="shared" si="192"/>
        <v>23.400000000000087</v>
      </c>
      <c r="F1349" s="3">
        <f t="shared" si="192"/>
        <v>-31.499999999999861</v>
      </c>
      <c r="G1349" s="4">
        <f t="shared" si="189"/>
        <v>-64.791897749999904</v>
      </c>
      <c r="H1349" s="4">
        <f t="shared" si="190"/>
        <v>0</v>
      </c>
      <c r="I1349" s="4">
        <f t="shared" si="193"/>
        <v>11256.096674349999</v>
      </c>
      <c r="J1349" s="9">
        <f t="shared" si="194"/>
        <v>11498.051854449999</v>
      </c>
      <c r="K1349" s="8">
        <f t="shared" si="195"/>
        <v>2.1043145670486596E-2</v>
      </c>
      <c r="L1349" s="9">
        <f t="shared" si="196"/>
        <v>-241.95518009999978</v>
      </c>
      <c r="M1349" s="9">
        <f t="shared" si="188"/>
        <v>1</v>
      </c>
      <c r="N1349" s="9"/>
      <c r="O1349" s="9"/>
    </row>
    <row r="1350" spans="1:15" x14ac:dyDescent="0.25">
      <c r="A1350" s="15">
        <v>43161</v>
      </c>
      <c r="B1350" s="13">
        <v>1.3797999999999999</v>
      </c>
      <c r="C1350" s="13">
        <v>1.2937099999999999</v>
      </c>
      <c r="D1350" s="12">
        <f t="shared" si="191"/>
        <v>5.0294789265000084E-2</v>
      </c>
      <c r="E1350" s="3">
        <f t="shared" si="192"/>
        <v>50.200000000000244</v>
      </c>
      <c r="F1350" s="3">
        <f t="shared" si="192"/>
        <v>79.500000000001236</v>
      </c>
      <c r="G1350" s="4">
        <f t="shared" si="189"/>
        <v>54.26526575000139</v>
      </c>
      <c r="H1350" s="4">
        <f t="shared" si="190"/>
        <v>0</v>
      </c>
      <c r="I1350" s="4">
        <f t="shared" si="193"/>
        <v>11310.361940100001</v>
      </c>
      <c r="J1350" s="9">
        <f t="shared" si="194"/>
        <v>11498.051854449999</v>
      </c>
      <c r="K1350" s="8" t="str">
        <f t="shared" si="195"/>
        <v/>
      </c>
      <c r="L1350" s="9">
        <f t="shared" si="196"/>
        <v>-187.68991434999771</v>
      </c>
      <c r="M1350" s="9">
        <f t="shared" ref="M1350:M1413" si="197">IF(L1350&lt;L1349,1,IF(L1350=L1349,"",0))</f>
        <v>0</v>
      </c>
      <c r="N1350" s="9"/>
      <c r="O1350" s="9"/>
    </row>
    <row r="1351" spans="1:15" x14ac:dyDescent="0.25">
      <c r="A1351" s="15">
        <v>43164</v>
      </c>
      <c r="B1351" s="13">
        <v>1.3848199999999999</v>
      </c>
      <c r="C1351" s="13">
        <v>1.30166</v>
      </c>
      <c r="D1351" s="12">
        <f t="shared" si="191"/>
        <v>4.4868262689999661E-2</v>
      </c>
      <c r="E1351" s="3">
        <f t="shared" si="192"/>
        <v>38.100000000000911</v>
      </c>
      <c r="F1351" s="3">
        <f t="shared" si="192"/>
        <v>46.399999999999778</v>
      </c>
      <c r="G1351" s="4">
        <f t="shared" si="189"/>
        <v>22.870922399998797</v>
      </c>
      <c r="H1351" s="4">
        <f t="shared" si="190"/>
        <v>0</v>
      </c>
      <c r="I1351" s="4">
        <f t="shared" si="193"/>
        <v>11333.232862500001</v>
      </c>
      <c r="J1351" s="9">
        <f t="shared" si="194"/>
        <v>11498.051854449999</v>
      </c>
      <c r="K1351" s="8" t="str">
        <f t="shared" si="195"/>
        <v/>
      </c>
      <c r="L1351" s="9">
        <f t="shared" si="196"/>
        <v>-164.81899194999824</v>
      </c>
      <c r="M1351" s="9">
        <f t="shared" si="197"/>
        <v>0</v>
      </c>
      <c r="N1351" s="9"/>
      <c r="O1351" s="9"/>
    </row>
    <row r="1352" spans="1:15" x14ac:dyDescent="0.25">
      <c r="A1352" s="15">
        <v>43165</v>
      </c>
      <c r="B1352" s="13">
        <v>1.38863</v>
      </c>
      <c r="C1352" s="13">
        <v>1.3063</v>
      </c>
      <c r="D1352" s="12">
        <f t="shared" si="191"/>
        <v>4.2581170450000094E-2</v>
      </c>
      <c r="E1352" s="3">
        <f t="shared" si="192"/>
        <v>12.699999999998823</v>
      </c>
      <c r="F1352" s="3">
        <f t="shared" si="192"/>
        <v>47.50000000000032</v>
      </c>
      <c r="G1352" s="4">
        <f t="shared" si="189"/>
        <v>49.716353750001602</v>
      </c>
      <c r="H1352" s="4">
        <f t="shared" si="190"/>
        <v>0</v>
      </c>
      <c r="I1352" s="4">
        <f t="shared" si="193"/>
        <v>11382.949216250003</v>
      </c>
      <c r="J1352" s="9">
        <f t="shared" si="194"/>
        <v>11498.051854449999</v>
      </c>
      <c r="K1352" s="8" t="str">
        <f t="shared" si="195"/>
        <v/>
      </c>
      <c r="L1352" s="9">
        <f t="shared" si="196"/>
        <v>-115.10263819999636</v>
      </c>
      <c r="M1352" s="9">
        <f t="shared" si="197"/>
        <v>0</v>
      </c>
      <c r="N1352" s="9"/>
      <c r="O1352" s="9"/>
    </row>
    <row r="1353" spans="1:15" x14ac:dyDescent="0.25">
      <c r="A1353" s="15">
        <v>43166</v>
      </c>
      <c r="B1353" s="13">
        <v>1.3898999999999999</v>
      </c>
      <c r="C1353" s="13">
        <v>1.31105</v>
      </c>
      <c r="D1353" s="12">
        <f t="shared" si="191"/>
        <v>3.7609535074999645E-2</v>
      </c>
      <c r="E1353" s="3">
        <f t="shared" si="192"/>
        <v>-90.099999999999625</v>
      </c>
      <c r="F1353" s="3">
        <f t="shared" si="192"/>
        <v>22.299999999999542</v>
      </c>
      <c r="G1353" s="4">
        <f t="shared" si="189"/>
        <v>119.40283554999903</v>
      </c>
      <c r="H1353" s="4">
        <f t="shared" si="190"/>
        <v>0</v>
      </c>
      <c r="I1353" s="4">
        <f t="shared" si="193"/>
        <v>11502.352051800002</v>
      </c>
      <c r="J1353" s="9">
        <f t="shared" si="194"/>
        <v>11502.352051800002</v>
      </c>
      <c r="K1353" s="8" t="str">
        <f t="shared" si="195"/>
        <v/>
      </c>
      <c r="L1353" s="9">
        <f t="shared" si="196"/>
        <v>-115.10263819999636</v>
      </c>
      <c r="M1353" s="9" t="str">
        <f t="shared" si="197"/>
        <v/>
      </c>
      <c r="N1353" s="9"/>
      <c r="O1353" s="9"/>
    </row>
    <row r="1354" spans="1:15" x14ac:dyDescent="0.25">
      <c r="A1354" s="15">
        <v>43167</v>
      </c>
      <c r="B1354" s="13">
        <v>1.38089</v>
      </c>
      <c r="C1354" s="13">
        <v>1.31328</v>
      </c>
      <c r="D1354" s="12">
        <f t="shared" si="191"/>
        <v>2.5669251519999658E-2</v>
      </c>
      <c r="E1354" s="3">
        <f t="shared" si="192"/>
        <v>35.80000000000139</v>
      </c>
      <c r="F1354" s="3">
        <f t="shared" si="192"/>
        <v>36.099999999998914</v>
      </c>
      <c r="G1354" s="4">
        <f t="shared" si="189"/>
        <v>11.636428849997188</v>
      </c>
      <c r="H1354" s="4">
        <f t="shared" si="190"/>
        <v>0</v>
      </c>
      <c r="I1354" s="4">
        <f t="shared" si="193"/>
        <v>11513.988480649999</v>
      </c>
      <c r="J1354" s="9">
        <f t="shared" si="194"/>
        <v>11513.988480649999</v>
      </c>
      <c r="K1354" s="8" t="str">
        <f t="shared" si="195"/>
        <v/>
      </c>
      <c r="L1354" s="9">
        <f t="shared" si="196"/>
        <v>-115.10263819999636</v>
      </c>
      <c r="M1354" s="9" t="str">
        <f t="shared" si="197"/>
        <v/>
      </c>
      <c r="N1354" s="9"/>
      <c r="O1354" s="9"/>
    </row>
    <row r="1355" spans="1:15" x14ac:dyDescent="0.25">
      <c r="A1355" s="15">
        <v>43168</v>
      </c>
      <c r="B1355" s="13">
        <v>1.3844700000000001</v>
      </c>
      <c r="C1355" s="13">
        <v>1.3168899999999999</v>
      </c>
      <c r="D1355" s="12">
        <f t="shared" si="191"/>
        <v>2.4505608634999954E-2</v>
      </c>
      <c r="E1355" s="3">
        <f t="shared" si="192"/>
        <v>60.499999999998892</v>
      </c>
      <c r="F1355" s="3">
        <f t="shared" si="192"/>
        <v>6.0999999999999943</v>
      </c>
      <c r="G1355" s="4">
        <f t="shared" si="189"/>
        <v>-52.484426149998896</v>
      </c>
      <c r="H1355" s="4">
        <f t="shared" si="190"/>
        <v>0</v>
      </c>
      <c r="I1355" s="4">
        <f t="shared" si="193"/>
        <v>11461.504054500001</v>
      </c>
      <c r="J1355" s="9">
        <f t="shared" si="194"/>
        <v>11513.988480649999</v>
      </c>
      <c r="K1355" s="8">
        <f t="shared" si="195"/>
        <v>4.5583184522202114E-3</v>
      </c>
      <c r="L1355" s="9">
        <f t="shared" si="196"/>
        <v>-52.484426149998399</v>
      </c>
      <c r="M1355" s="9">
        <f t="shared" si="197"/>
        <v>0</v>
      </c>
      <c r="N1355" s="9"/>
      <c r="O1355" s="9"/>
    </row>
    <row r="1356" spans="1:15" x14ac:dyDescent="0.25">
      <c r="A1356" s="15">
        <v>43170.958333333336</v>
      </c>
      <c r="B1356" s="13">
        <v>1.39052</v>
      </c>
      <c r="C1356" s="13">
        <v>1.3174999999999999</v>
      </c>
      <c r="D1356" s="12">
        <f t="shared" si="191"/>
        <v>2.9754051249999858E-2</v>
      </c>
      <c r="E1356" s="3">
        <f t="shared" si="192"/>
        <v>55.000000000000604</v>
      </c>
      <c r="F1356" s="3">
        <f t="shared" si="192"/>
        <v>5.5000000000005045</v>
      </c>
      <c r="G1356" s="4">
        <f t="shared" si="189"/>
        <v>-47.772843249999937</v>
      </c>
      <c r="H1356" s="4">
        <f t="shared" si="190"/>
        <v>0</v>
      </c>
      <c r="I1356" s="4">
        <f t="shared" si="193"/>
        <v>11413.73121125</v>
      </c>
      <c r="J1356" s="9">
        <f t="shared" si="194"/>
        <v>11513.988480649999</v>
      </c>
      <c r="K1356" s="8">
        <f t="shared" si="195"/>
        <v>8.7074317964177528E-3</v>
      </c>
      <c r="L1356" s="9">
        <f t="shared" si="196"/>
        <v>-100.25726939999913</v>
      </c>
      <c r="M1356" s="9">
        <f t="shared" si="197"/>
        <v>1</v>
      </c>
      <c r="N1356" s="9"/>
      <c r="O1356" s="9"/>
    </row>
    <row r="1357" spans="1:15" x14ac:dyDescent="0.25">
      <c r="A1357" s="15">
        <v>43171.958333333336</v>
      </c>
      <c r="B1357" s="13">
        <v>1.39602</v>
      </c>
      <c r="C1357" s="13">
        <v>1.3180499999999999</v>
      </c>
      <c r="D1357" s="12">
        <f t="shared" si="191"/>
        <v>3.4531335575000099E-2</v>
      </c>
      <c r="E1357" s="3">
        <f t="shared" si="192"/>
        <v>0.29999999999974492</v>
      </c>
      <c r="F1357" s="3">
        <f t="shared" si="192"/>
        <v>11.499999999999844</v>
      </c>
      <c r="G1357" s="4">
        <f t="shared" si="189"/>
        <v>14.81132775000005</v>
      </c>
      <c r="H1357" s="4">
        <f t="shared" si="190"/>
        <v>0</v>
      </c>
      <c r="I1357" s="4">
        <f t="shared" si="193"/>
        <v>11428.542539</v>
      </c>
      <c r="J1357" s="9">
        <f t="shared" si="194"/>
        <v>11513.988480649999</v>
      </c>
      <c r="K1357" s="8" t="str">
        <f t="shared" si="195"/>
        <v/>
      </c>
      <c r="L1357" s="9">
        <f t="shared" si="196"/>
        <v>-85.44594164999944</v>
      </c>
      <c r="M1357" s="9">
        <f t="shared" si="197"/>
        <v>0</v>
      </c>
      <c r="N1357" s="9"/>
      <c r="O1357" s="9"/>
    </row>
    <row r="1358" spans="1:15" x14ac:dyDescent="0.25">
      <c r="A1358" s="15">
        <v>43172.958333333336</v>
      </c>
      <c r="B1358" s="13">
        <v>1.39605</v>
      </c>
      <c r="C1358" s="13">
        <v>1.3191999999999999</v>
      </c>
      <c r="D1358" s="12">
        <f t="shared" si="191"/>
        <v>3.3050202799999928E-2</v>
      </c>
      <c r="E1358" s="3">
        <f t="shared" si="192"/>
        <v>-24.800000000000377</v>
      </c>
      <c r="F1358" s="3">
        <f t="shared" si="192"/>
        <v>67.200000000000585</v>
      </c>
      <c r="G1358" s="4">
        <f t="shared" si="189"/>
        <v>113.10271520000116</v>
      </c>
      <c r="H1358" s="4">
        <f t="shared" si="190"/>
        <v>0</v>
      </c>
      <c r="I1358" s="4">
        <f t="shared" si="193"/>
        <v>11541.645254200001</v>
      </c>
      <c r="J1358" s="9">
        <f t="shared" si="194"/>
        <v>11541.645254200001</v>
      </c>
      <c r="K1358" s="8" t="str">
        <f t="shared" si="195"/>
        <v/>
      </c>
      <c r="L1358" s="9">
        <f t="shared" si="196"/>
        <v>-85.44594164999944</v>
      </c>
      <c r="M1358" s="9" t="str">
        <f t="shared" si="197"/>
        <v/>
      </c>
      <c r="N1358" s="9"/>
      <c r="O1358" s="9"/>
    </row>
    <row r="1359" spans="1:15" x14ac:dyDescent="0.25">
      <c r="A1359" s="15">
        <v>43173.958333333336</v>
      </c>
      <c r="B1359" s="13">
        <v>1.39357</v>
      </c>
      <c r="C1359" s="13">
        <v>1.32592</v>
      </c>
      <c r="D1359" s="12">
        <f t="shared" si="191"/>
        <v>2.1739931279999958E-2</v>
      </c>
      <c r="E1359" s="3">
        <f t="shared" si="192"/>
        <v>7.5000000000002842</v>
      </c>
      <c r="F1359" s="3">
        <f t="shared" si="192"/>
        <v>11.700000000001154</v>
      </c>
      <c r="G1359" s="4">
        <f t="shared" si="189"/>
        <v>7.8741334500012332</v>
      </c>
      <c r="H1359" s="4">
        <f t="shared" si="190"/>
        <v>0</v>
      </c>
      <c r="I1359" s="4">
        <f t="shared" si="193"/>
        <v>11549.519387650002</v>
      </c>
      <c r="J1359" s="9">
        <f t="shared" si="194"/>
        <v>11549.519387650002</v>
      </c>
      <c r="K1359" s="8" t="str">
        <f t="shared" si="195"/>
        <v/>
      </c>
      <c r="L1359" s="9">
        <f t="shared" si="196"/>
        <v>-85.44594164999944</v>
      </c>
      <c r="M1359" s="9" t="str">
        <f t="shared" si="197"/>
        <v/>
      </c>
      <c r="N1359" s="9"/>
      <c r="O1359" s="9"/>
    </row>
    <row r="1360" spans="1:15" x14ac:dyDescent="0.25">
      <c r="A1360" s="15">
        <v>43174.958333333336</v>
      </c>
      <c r="B1360" s="13">
        <v>1.39432</v>
      </c>
      <c r="C1360" s="13">
        <v>1.3270900000000001</v>
      </c>
      <c r="D1360" s="12">
        <f t="shared" si="191"/>
        <v>2.0952517934999637E-2</v>
      </c>
      <c r="E1360" s="3">
        <f t="shared" si="192"/>
        <v>79.400000000000574</v>
      </c>
      <c r="F1360" s="3">
        <f t="shared" si="192"/>
        <v>64.499999999998451</v>
      </c>
      <c r="G1360" s="4">
        <f t="shared" si="189"/>
        <v>5.3548382499973997</v>
      </c>
      <c r="H1360" s="4">
        <f t="shared" si="190"/>
        <v>0</v>
      </c>
      <c r="I1360" s="4">
        <f t="shared" si="193"/>
        <v>11554.874225899999</v>
      </c>
      <c r="J1360" s="9">
        <f t="shared" si="194"/>
        <v>11554.874225899999</v>
      </c>
      <c r="K1360" s="8" t="str">
        <f t="shared" si="195"/>
        <v/>
      </c>
      <c r="L1360" s="9">
        <f t="shared" si="196"/>
        <v>-85.44594164999944</v>
      </c>
      <c r="M1360" s="9" t="str">
        <f t="shared" si="197"/>
        <v/>
      </c>
      <c r="N1360" s="9"/>
      <c r="O1360" s="9"/>
    </row>
    <row r="1361" spans="1:15" x14ac:dyDescent="0.25">
      <c r="A1361" s="15">
        <v>43177.958333333336</v>
      </c>
      <c r="B1361" s="13">
        <v>1.4022600000000001</v>
      </c>
      <c r="C1361" s="13">
        <v>1.3335399999999999</v>
      </c>
      <c r="D1361" s="12">
        <f t="shared" si="191"/>
        <v>2.0417034109999843E-2</v>
      </c>
      <c r="E1361" s="3">
        <f t="shared" si="192"/>
        <v>-25.800000000000267</v>
      </c>
      <c r="F1361" s="3">
        <f t="shared" si="192"/>
        <v>52.000000000000938</v>
      </c>
      <c r="G1361" s="4">
        <f t="shared" si="189"/>
        <v>94.129482000001502</v>
      </c>
      <c r="H1361" s="4">
        <f t="shared" si="190"/>
        <v>0</v>
      </c>
      <c r="I1361" s="4">
        <f t="shared" si="193"/>
        <v>11649.003707900001</v>
      </c>
      <c r="J1361" s="9">
        <f t="shared" si="194"/>
        <v>11649.003707900001</v>
      </c>
      <c r="K1361" s="8" t="str">
        <f t="shared" si="195"/>
        <v/>
      </c>
      <c r="L1361" s="9">
        <f t="shared" si="196"/>
        <v>-85.44594164999944</v>
      </c>
      <c r="M1361" s="9" t="str">
        <f t="shared" si="197"/>
        <v/>
      </c>
      <c r="N1361" s="9"/>
      <c r="O1361" s="9"/>
    </row>
    <row r="1362" spans="1:15" x14ac:dyDescent="0.25">
      <c r="A1362" s="15">
        <v>43178.958333333336</v>
      </c>
      <c r="B1362" s="13">
        <v>1.39968</v>
      </c>
      <c r="C1362" s="13">
        <v>1.33874</v>
      </c>
      <c r="D1362" s="12">
        <f t="shared" si="191"/>
        <v>1.1004085909999795E-2</v>
      </c>
      <c r="E1362" s="3">
        <f t="shared" si="192"/>
        <v>142.49999999999875</v>
      </c>
      <c r="F1362" s="3">
        <f t="shared" si="192"/>
        <v>39.09999999999858</v>
      </c>
      <c r="G1362" s="4">
        <f t="shared" si="189"/>
        <v>0</v>
      </c>
      <c r="H1362" s="4">
        <f t="shared" si="190"/>
        <v>0</v>
      </c>
      <c r="I1362" s="4">
        <f t="shared" si="193"/>
        <v>11649.003707900001</v>
      </c>
      <c r="J1362" s="9">
        <f t="shared" si="194"/>
        <v>11649.003707900001</v>
      </c>
      <c r="K1362" s="8" t="str">
        <f t="shared" si="195"/>
        <v/>
      </c>
      <c r="L1362" s="9">
        <f t="shared" si="196"/>
        <v>-85.44594164999944</v>
      </c>
      <c r="M1362" s="9" t="str">
        <f t="shared" si="197"/>
        <v/>
      </c>
      <c r="N1362" s="9"/>
      <c r="O1362" s="9"/>
    </row>
    <row r="1363" spans="1:15" x14ac:dyDescent="0.25">
      <c r="A1363" s="15">
        <v>43179.958333333336</v>
      </c>
      <c r="B1363" s="13">
        <v>1.4139299999999999</v>
      </c>
      <c r="C1363" s="13">
        <v>1.3426499999999999</v>
      </c>
      <c r="D1363" s="12">
        <f t="shared" si="191"/>
        <v>2.0116234474999883E-2</v>
      </c>
      <c r="E1363" s="3">
        <f t="shared" si="192"/>
        <v>-44.49999999999843</v>
      </c>
      <c r="F1363" s="3">
        <f t="shared" si="192"/>
        <v>-48.299999999998903</v>
      </c>
      <c r="G1363" s="4">
        <f t="shared" si="189"/>
        <v>-18.967576550000132</v>
      </c>
      <c r="H1363" s="4">
        <f t="shared" si="190"/>
        <v>0</v>
      </c>
      <c r="I1363" s="4">
        <f t="shared" si="193"/>
        <v>11630.036131350002</v>
      </c>
      <c r="J1363" s="9">
        <f t="shared" si="194"/>
        <v>11649.003707900001</v>
      </c>
      <c r="K1363" s="8">
        <f t="shared" si="195"/>
        <v>1.6282574051492693E-3</v>
      </c>
      <c r="L1363" s="9">
        <f t="shared" si="196"/>
        <v>-18.967576549999649</v>
      </c>
      <c r="M1363" s="9">
        <f t="shared" si="197"/>
        <v>0</v>
      </c>
      <c r="N1363" s="9"/>
      <c r="O1363" s="9"/>
    </row>
    <row r="1364" spans="1:15" x14ac:dyDescent="0.25">
      <c r="A1364" s="15">
        <v>43180.958333333336</v>
      </c>
      <c r="B1364" s="13">
        <v>1.4094800000000001</v>
      </c>
      <c r="C1364" s="13">
        <v>1.33782</v>
      </c>
      <c r="D1364" s="12">
        <f t="shared" si="191"/>
        <v>2.2012992129999853E-2</v>
      </c>
      <c r="E1364" s="3">
        <f t="shared" si="192"/>
        <v>35.699999999998511</v>
      </c>
      <c r="F1364" s="3">
        <f t="shared" si="192"/>
        <v>2.2999999999995246</v>
      </c>
      <c r="G1364" s="4">
        <f t="shared" si="189"/>
        <v>-32.677734449999136</v>
      </c>
      <c r="H1364" s="4">
        <f t="shared" si="190"/>
        <v>0</v>
      </c>
      <c r="I1364" s="4">
        <f t="shared" si="193"/>
        <v>11597.358396900003</v>
      </c>
      <c r="J1364" s="9">
        <f t="shared" si="194"/>
        <v>11649.003707900001</v>
      </c>
      <c r="K1364" s="8">
        <f t="shared" si="195"/>
        <v>4.4334530484331225E-3</v>
      </c>
      <c r="L1364" s="9">
        <f t="shared" si="196"/>
        <v>-51.645310999998401</v>
      </c>
      <c r="M1364" s="9">
        <f t="shared" si="197"/>
        <v>1</v>
      </c>
      <c r="N1364" s="9"/>
      <c r="O1364" s="9"/>
    </row>
    <row r="1365" spans="1:15" x14ac:dyDescent="0.25">
      <c r="A1365" s="15">
        <v>43181.958333333336</v>
      </c>
      <c r="B1365" s="13">
        <v>1.4130499999999999</v>
      </c>
      <c r="C1365" s="13">
        <v>1.33805</v>
      </c>
      <c r="D1365" s="12">
        <f t="shared" si="191"/>
        <v>2.528076557500003E-2</v>
      </c>
      <c r="E1365" s="3">
        <f t="shared" si="192"/>
        <v>96.800000000001333</v>
      </c>
      <c r="F1365" s="3">
        <f t="shared" si="192"/>
        <v>69.200000000000372</v>
      </c>
      <c r="G1365" s="4">
        <f t="shared" si="189"/>
        <v>-5.8692278000008429</v>
      </c>
      <c r="H1365" s="4">
        <f t="shared" si="190"/>
        <v>0</v>
      </c>
      <c r="I1365" s="4">
        <f t="shared" si="193"/>
        <v>11591.489169100001</v>
      </c>
      <c r="J1365" s="9">
        <f t="shared" si="194"/>
        <v>11649.003707900001</v>
      </c>
      <c r="K1365" s="8">
        <f t="shared" si="195"/>
        <v>4.9372925137791679E-3</v>
      </c>
      <c r="L1365" s="9">
        <f t="shared" si="196"/>
        <v>-57.514538800000082</v>
      </c>
      <c r="M1365" s="9">
        <f t="shared" si="197"/>
        <v>1</v>
      </c>
      <c r="N1365" s="9"/>
      <c r="O1365" s="9"/>
    </row>
    <row r="1366" spans="1:15" x14ac:dyDescent="0.25">
      <c r="A1366" s="15">
        <v>43184.958333333336</v>
      </c>
      <c r="B1366" s="13">
        <v>1.4227300000000001</v>
      </c>
      <c r="C1366" s="13">
        <v>1.34497</v>
      </c>
      <c r="D1366" s="12">
        <f t="shared" si="191"/>
        <v>2.5867688354999974E-2</v>
      </c>
      <c r="E1366" s="3">
        <f t="shared" si="192"/>
        <v>-71.700000000001211</v>
      </c>
      <c r="F1366" s="3">
        <f t="shared" si="192"/>
        <v>-48.09999999999981</v>
      </c>
      <c r="G1366" s="4">
        <f t="shared" si="189"/>
        <v>8.4952291500014567</v>
      </c>
      <c r="H1366" s="4">
        <f t="shared" si="190"/>
        <v>0</v>
      </c>
      <c r="I1366" s="4">
        <f t="shared" si="193"/>
        <v>11599.984398250002</v>
      </c>
      <c r="J1366" s="9">
        <f t="shared" si="194"/>
        <v>11649.003707900001</v>
      </c>
      <c r="K1366" s="8" t="str">
        <f t="shared" si="195"/>
        <v/>
      </c>
      <c r="L1366" s="9">
        <f t="shared" si="196"/>
        <v>-49.019309649998831</v>
      </c>
      <c r="M1366" s="9">
        <f t="shared" si="197"/>
        <v>0</v>
      </c>
      <c r="N1366" s="9"/>
      <c r="O1366" s="9"/>
    </row>
    <row r="1367" spans="1:15" x14ac:dyDescent="0.25">
      <c r="A1367" s="15">
        <v>43185.958333333336</v>
      </c>
      <c r="B1367" s="13">
        <v>1.4155599999999999</v>
      </c>
      <c r="C1367" s="13">
        <v>1.34016</v>
      </c>
      <c r="D1367" s="12">
        <f t="shared" si="191"/>
        <v>2.5018165439999906E-2</v>
      </c>
      <c r="E1367" s="3">
        <f t="shared" si="192"/>
        <v>-79.399999999998357</v>
      </c>
      <c r="F1367" s="3">
        <f t="shared" si="192"/>
        <v>63.400000000000119</v>
      </c>
      <c r="G1367" s="4">
        <f t="shared" si="189"/>
        <v>162.7094068999985</v>
      </c>
      <c r="H1367" s="4">
        <f t="shared" si="190"/>
        <v>0</v>
      </c>
      <c r="I1367" s="4">
        <f t="shared" si="193"/>
        <v>11762.69380515</v>
      </c>
      <c r="J1367" s="9">
        <f t="shared" si="194"/>
        <v>11762.69380515</v>
      </c>
      <c r="K1367" s="8" t="str">
        <f t="shared" si="195"/>
        <v/>
      </c>
      <c r="L1367" s="9">
        <f t="shared" si="196"/>
        <v>-49.019309649998831</v>
      </c>
      <c r="M1367" s="9" t="str">
        <f t="shared" si="197"/>
        <v/>
      </c>
      <c r="N1367" s="9"/>
      <c r="O1367" s="9"/>
    </row>
    <row r="1368" spans="1:15" x14ac:dyDescent="0.25">
      <c r="A1368" s="15">
        <v>43186.958333333336</v>
      </c>
      <c r="B1368" s="13">
        <v>1.4076200000000001</v>
      </c>
      <c r="C1368" s="13">
        <v>1.3465</v>
      </c>
      <c r="D1368" s="12">
        <f t="shared" si="191"/>
        <v>8.7472247500000044E-3</v>
      </c>
      <c r="E1368" s="3">
        <f t="shared" si="192"/>
        <v>-58.800000000001077</v>
      </c>
      <c r="F1368" s="3">
        <f t="shared" si="192"/>
        <v>-60.100000000000705</v>
      </c>
      <c r="G1368" s="4">
        <f t="shared" si="189"/>
        <v>0</v>
      </c>
      <c r="H1368" s="4">
        <f t="shared" si="190"/>
        <v>0</v>
      </c>
      <c r="I1368" s="4">
        <f t="shared" si="193"/>
        <v>11762.69380515</v>
      </c>
      <c r="J1368" s="9">
        <f t="shared" si="194"/>
        <v>11762.69380515</v>
      </c>
      <c r="K1368" s="8" t="str">
        <f t="shared" si="195"/>
        <v/>
      </c>
      <c r="L1368" s="9">
        <f t="shared" si="196"/>
        <v>-49.019309649998831</v>
      </c>
      <c r="M1368" s="9" t="str">
        <f t="shared" si="197"/>
        <v/>
      </c>
      <c r="N1368" s="9"/>
      <c r="O1368" s="9"/>
    </row>
    <row r="1369" spans="1:15" x14ac:dyDescent="0.25">
      <c r="A1369" s="15">
        <v>43187.958333333336</v>
      </c>
      <c r="B1369" s="13">
        <v>1.40174</v>
      </c>
      <c r="C1369" s="13">
        <v>1.34049</v>
      </c>
      <c r="D1369" s="12">
        <f t="shared" si="191"/>
        <v>1.0764536035000161E-2</v>
      </c>
      <c r="E1369" s="3">
        <f t="shared" si="192"/>
        <v>-8.6000000000008292</v>
      </c>
      <c r="F1369" s="3">
        <f t="shared" si="192"/>
        <v>-45.800000000000281</v>
      </c>
      <c r="G1369" s="4">
        <f t="shared" si="189"/>
        <v>0</v>
      </c>
      <c r="H1369" s="4">
        <f t="shared" si="190"/>
        <v>0</v>
      </c>
      <c r="I1369" s="4">
        <f t="shared" si="193"/>
        <v>11762.69380515</v>
      </c>
      <c r="J1369" s="9">
        <f t="shared" si="194"/>
        <v>11762.69380515</v>
      </c>
      <c r="K1369" s="8" t="str">
        <f t="shared" si="195"/>
        <v/>
      </c>
      <c r="L1369" s="9">
        <f t="shared" si="196"/>
        <v>-49.019309649998831</v>
      </c>
      <c r="M1369" s="9" t="str">
        <f t="shared" si="197"/>
        <v/>
      </c>
      <c r="N1369" s="9"/>
      <c r="O1369" s="9"/>
    </row>
    <row r="1370" spans="1:15" x14ac:dyDescent="0.25">
      <c r="A1370" s="15">
        <v>43188.958333333336</v>
      </c>
      <c r="B1370" s="13">
        <v>1.4008799999999999</v>
      </c>
      <c r="C1370" s="13">
        <v>1.3359099999999999</v>
      </c>
      <c r="D1370" s="12">
        <f t="shared" si="191"/>
        <v>1.5922786565000013E-2</v>
      </c>
      <c r="E1370" s="3">
        <f t="shared" si="192"/>
        <v>34.200000000002007</v>
      </c>
      <c r="F1370" s="3">
        <f t="shared" si="192"/>
        <v>51.400000000001441</v>
      </c>
      <c r="G1370" s="4">
        <f t="shared" si="189"/>
        <v>0</v>
      </c>
      <c r="H1370" s="4">
        <f t="shared" si="190"/>
        <v>0</v>
      </c>
      <c r="I1370" s="4">
        <f t="shared" si="193"/>
        <v>11762.69380515</v>
      </c>
      <c r="J1370" s="9">
        <f t="shared" si="194"/>
        <v>11762.69380515</v>
      </c>
      <c r="K1370" s="8" t="str">
        <f t="shared" si="195"/>
        <v/>
      </c>
      <c r="L1370" s="9">
        <f t="shared" si="196"/>
        <v>-49.019309649998831</v>
      </c>
      <c r="M1370" s="9" t="str">
        <f t="shared" si="197"/>
        <v/>
      </c>
      <c r="N1370" s="9"/>
      <c r="O1370" s="9"/>
    </row>
    <row r="1371" spans="1:15" x14ac:dyDescent="0.25">
      <c r="A1371" s="15">
        <v>43191.958333333336</v>
      </c>
      <c r="B1371" s="13">
        <v>1.4043000000000001</v>
      </c>
      <c r="C1371" s="13">
        <v>1.3410500000000001</v>
      </c>
      <c r="D1371" s="12">
        <f t="shared" si="191"/>
        <v>1.2588680074999914E-2</v>
      </c>
      <c r="E1371" s="3">
        <f t="shared" si="192"/>
        <v>12.699999999998823</v>
      </c>
      <c r="F1371" s="3">
        <f t="shared" si="192"/>
        <v>65.899999999998741</v>
      </c>
      <c r="G1371" s="4">
        <f t="shared" si="189"/>
        <v>0</v>
      </c>
      <c r="H1371" s="4">
        <f t="shared" si="190"/>
        <v>0</v>
      </c>
      <c r="I1371" s="4">
        <f t="shared" si="193"/>
        <v>11762.69380515</v>
      </c>
      <c r="J1371" s="9">
        <f t="shared" si="194"/>
        <v>11762.69380515</v>
      </c>
      <c r="K1371" s="8" t="str">
        <f t="shared" si="195"/>
        <v/>
      </c>
      <c r="L1371" s="9">
        <f t="shared" si="196"/>
        <v>-49.019309649998831</v>
      </c>
      <c r="M1371" s="9" t="str">
        <f t="shared" si="197"/>
        <v/>
      </c>
      <c r="N1371" s="9"/>
      <c r="O1371" s="9"/>
    </row>
    <row r="1372" spans="1:15" x14ac:dyDescent="0.25">
      <c r="A1372" s="15">
        <v>43192.958333333336</v>
      </c>
      <c r="B1372" s="13">
        <v>1.40557</v>
      </c>
      <c r="C1372" s="13">
        <v>1.3476399999999999</v>
      </c>
      <c r="D1372" s="12">
        <f t="shared" si="191"/>
        <v>5.1992322599998531E-3</v>
      </c>
      <c r="E1372" s="3">
        <f t="shared" si="192"/>
        <v>22.500000000000853</v>
      </c>
      <c r="F1372" s="3">
        <f t="shared" si="192"/>
        <v>48.799999999999955</v>
      </c>
      <c r="G1372" s="4">
        <f t="shared" si="189"/>
        <v>0</v>
      </c>
      <c r="H1372" s="4">
        <f t="shared" si="190"/>
        <v>0</v>
      </c>
      <c r="I1372" s="4">
        <f t="shared" si="193"/>
        <v>11762.69380515</v>
      </c>
      <c r="J1372" s="9">
        <f t="shared" si="194"/>
        <v>11762.69380515</v>
      </c>
      <c r="K1372" s="8" t="str">
        <f t="shared" si="195"/>
        <v/>
      </c>
      <c r="L1372" s="9">
        <f t="shared" si="196"/>
        <v>-49.019309649998831</v>
      </c>
      <c r="M1372" s="9" t="str">
        <f t="shared" si="197"/>
        <v/>
      </c>
      <c r="N1372" s="9"/>
      <c r="O1372" s="9"/>
    </row>
    <row r="1373" spans="1:15" x14ac:dyDescent="0.25">
      <c r="A1373" s="15">
        <v>43193.958333333336</v>
      </c>
      <c r="B1373" s="13">
        <v>1.4078200000000001</v>
      </c>
      <c r="C1373" s="13">
        <v>1.3525199999999999</v>
      </c>
      <c r="D1373" s="12">
        <f t="shared" si="191"/>
        <v>1.0367731800000612E-3</v>
      </c>
      <c r="E1373" s="3">
        <f t="shared" si="192"/>
        <v>-76.700000000000657</v>
      </c>
      <c r="F1373" s="3">
        <f t="shared" si="192"/>
        <v>-34.999999999998366</v>
      </c>
      <c r="G1373" s="4">
        <f t="shared" si="189"/>
        <v>0</v>
      </c>
      <c r="H1373" s="4">
        <f t="shared" si="190"/>
        <v>0</v>
      </c>
      <c r="I1373" s="4">
        <f t="shared" si="193"/>
        <v>11762.69380515</v>
      </c>
      <c r="J1373" s="9">
        <f t="shared" si="194"/>
        <v>11762.69380515</v>
      </c>
      <c r="K1373" s="8" t="str">
        <f t="shared" si="195"/>
        <v/>
      </c>
      <c r="L1373" s="9">
        <f t="shared" si="196"/>
        <v>-49.019309649998831</v>
      </c>
      <c r="M1373" s="9" t="str">
        <f t="shared" si="197"/>
        <v/>
      </c>
      <c r="N1373" s="9"/>
      <c r="O1373" s="9"/>
    </row>
    <row r="1374" spans="1:15" x14ac:dyDescent="0.25">
      <c r="A1374" s="15">
        <v>43194.958333333336</v>
      </c>
      <c r="B1374" s="13">
        <v>1.40015</v>
      </c>
      <c r="C1374" s="13">
        <v>1.3490200000000001</v>
      </c>
      <c r="D1374" s="12">
        <f t="shared" si="191"/>
        <v>-2.0341270700003911E-3</v>
      </c>
      <c r="E1374" s="3">
        <f t="shared" si="192"/>
        <v>79.899999999999409</v>
      </c>
      <c r="F1374" s="3">
        <f t="shared" si="192"/>
        <v>19.499999999998963</v>
      </c>
      <c r="G1374" s="4">
        <f t="shared" si="189"/>
        <v>0</v>
      </c>
      <c r="H1374" s="4">
        <f t="shared" si="190"/>
        <v>0</v>
      </c>
      <c r="I1374" s="4">
        <f t="shared" si="193"/>
        <v>11762.69380515</v>
      </c>
      <c r="J1374" s="9">
        <f t="shared" si="194"/>
        <v>11762.69380515</v>
      </c>
      <c r="K1374" s="8" t="str">
        <f t="shared" si="195"/>
        <v/>
      </c>
      <c r="L1374" s="9">
        <f t="shared" si="196"/>
        <v>-49.019309649998831</v>
      </c>
      <c r="M1374" s="9" t="str">
        <f t="shared" si="197"/>
        <v/>
      </c>
      <c r="N1374" s="9"/>
      <c r="O1374" s="9"/>
    </row>
    <row r="1375" spans="1:15" x14ac:dyDescent="0.25">
      <c r="A1375" s="15">
        <v>43195.958333333336</v>
      </c>
      <c r="B1375" s="13">
        <v>1.4081399999999999</v>
      </c>
      <c r="C1375" s="13">
        <v>1.35097</v>
      </c>
      <c r="D1375" s="12">
        <f t="shared" si="191"/>
        <v>3.3935173549997089E-3</v>
      </c>
      <c r="E1375" s="3">
        <f t="shared" si="192"/>
        <v>48.000000000001378</v>
      </c>
      <c r="F1375" s="3">
        <f t="shared" si="192"/>
        <v>-0.10000000000065512</v>
      </c>
      <c r="G1375" s="4">
        <f t="shared" si="189"/>
        <v>0</v>
      </c>
      <c r="H1375" s="4">
        <f t="shared" si="190"/>
        <v>0</v>
      </c>
      <c r="I1375" s="4">
        <f t="shared" si="193"/>
        <v>11762.69380515</v>
      </c>
      <c r="J1375" s="9">
        <f t="shared" si="194"/>
        <v>11762.69380515</v>
      </c>
      <c r="K1375" s="8" t="str">
        <f t="shared" si="195"/>
        <v/>
      </c>
      <c r="L1375" s="9">
        <f t="shared" si="196"/>
        <v>-49.019309649998831</v>
      </c>
      <c r="M1375" s="9" t="str">
        <f t="shared" si="197"/>
        <v/>
      </c>
      <c r="N1375" s="9"/>
      <c r="O1375" s="9"/>
    </row>
    <row r="1376" spans="1:15" x14ac:dyDescent="0.25">
      <c r="A1376" s="15">
        <v>43198.958333333336</v>
      </c>
      <c r="B1376" s="13">
        <v>1.4129400000000001</v>
      </c>
      <c r="C1376" s="13">
        <v>1.3509599999999999</v>
      </c>
      <c r="D1376" s="12">
        <f t="shared" si="191"/>
        <v>8.206657639999948E-3</v>
      </c>
      <c r="E1376" s="3">
        <f t="shared" si="192"/>
        <v>44.799999999998178</v>
      </c>
      <c r="F1376" s="3">
        <f t="shared" si="192"/>
        <v>53.900000000000063</v>
      </c>
      <c r="G1376" s="4">
        <f t="shared" si="189"/>
        <v>0</v>
      </c>
      <c r="H1376" s="4">
        <f t="shared" si="190"/>
        <v>0</v>
      </c>
      <c r="I1376" s="4">
        <f t="shared" si="193"/>
        <v>11762.69380515</v>
      </c>
      <c r="J1376" s="9">
        <f t="shared" si="194"/>
        <v>11762.69380515</v>
      </c>
      <c r="K1376" s="8" t="str">
        <f t="shared" si="195"/>
        <v/>
      </c>
      <c r="L1376" s="9">
        <f t="shared" si="196"/>
        <v>-49.019309649998831</v>
      </c>
      <c r="M1376" s="9" t="str">
        <f t="shared" si="197"/>
        <v/>
      </c>
      <c r="N1376" s="9"/>
      <c r="O1376" s="9"/>
    </row>
    <row r="1377" spans="1:15" x14ac:dyDescent="0.25">
      <c r="A1377" s="15">
        <v>43199.958333333336</v>
      </c>
      <c r="B1377" s="13">
        <v>1.4174199999999999</v>
      </c>
      <c r="C1377" s="13">
        <v>1.3563499999999999</v>
      </c>
      <c r="D1377" s="12">
        <f t="shared" si="191"/>
        <v>5.6040440250000323E-3</v>
      </c>
      <c r="E1377" s="3">
        <f t="shared" si="192"/>
        <v>0.40000000000040004</v>
      </c>
      <c r="F1377" s="3">
        <f t="shared" si="192"/>
        <v>10.300000000000864</v>
      </c>
      <c r="G1377" s="4">
        <f t="shared" si="189"/>
        <v>0</v>
      </c>
      <c r="H1377" s="4">
        <f t="shared" si="190"/>
        <v>0</v>
      </c>
      <c r="I1377" s="4">
        <f t="shared" si="193"/>
        <v>11762.69380515</v>
      </c>
      <c r="J1377" s="9">
        <f t="shared" si="194"/>
        <v>11762.69380515</v>
      </c>
      <c r="K1377" s="8" t="str">
        <f t="shared" si="195"/>
        <v/>
      </c>
      <c r="L1377" s="9">
        <f t="shared" si="196"/>
        <v>-49.019309649998831</v>
      </c>
      <c r="M1377" s="9" t="str">
        <f t="shared" si="197"/>
        <v/>
      </c>
      <c r="N1377" s="9"/>
      <c r="O1377" s="9"/>
    </row>
    <row r="1378" spans="1:15" x14ac:dyDescent="0.25">
      <c r="A1378" s="15">
        <v>43200.958333333336</v>
      </c>
      <c r="B1378" s="13">
        <v>1.4174599999999999</v>
      </c>
      <c r="C1378" s="13">
        <v>1.35738</v>
      </c>
      <c r="D1378" s="12">
        <f t="shared" si="191"/>
        <v>4.2905946699998143E-3</v>
      </c>
      <c r="E1378" s="3">
        <f t="shared" si="192"/>
        <v>52.200000000000024</v>
      </c>
      <c r="F1378" s="3">
        <f t="shared" si="192"/>
        <v>116.3000000000003</v>
      </c>
      <c r="G1378" s="4">
        <f t="shared" si="189"/>
        <v>0</v>
      </c>
      <c r="H1378" s="4">
        <f t="shared" si="190"/>
        <v>0</v>
      </c>
      <c r="I1378" s="4">
        <f t="shared" si="193"/>
        <v>11762.69380515</v>
      </c>
      <c r="J1378" s="9">
        <f t="shared" si="194"/>
        <v>11762.69380515</v>
      </c>
      <c r="K1378" s="8" t="str">
        <f t="shared" si="195"/>
        <v/>
      </c>
      <c r="L1378" s="9">
        <f t="shared" si="196"/>
        <v>-49.019309649998831</v>
      </c>
      <c r="M1378" s="9" t="str">
        <f t="shared" si="197"/>
        <v/>
      </c>
      <c r="N1378" s="9"/>
      <c r="O1378" s="9"/>
    </row>
    <row r="1379" spans="1:15" x14ac:dyDescent="0.25">
      <c r="A1379" s="15">
        <v>43201.958333333336</v>
      </c>
      <c r="B1379" s="13">
        <v>1.4226799999999999</v>
      </c>
      <c r="C1379" s="13">
        <v>1.3690100000000001</v>
      </c>
      <c r="D1379" s="12">
        <f t="shared" si="191"/>
        <v>-5.771556785000298E-3</v>
      </c>
      <c r="E1379" s="3">
        <f t="shared" si="192"/>
        <v>10.400000000001519</v>
      </c>
      <c r="F1379" s="3">
        <f t="shared" si="192"/>
        <v>-0.40000000000040004</v>
      </c>
      <c r="G1379" s="4">
        <f t="shared" si="189"/>
        <v>0</v>
      </c>
      <c r="H1379" s="4">
        <f t="shared" si="190"/>
        <v>0</v>
      </c>
      <c r="I1379" s="4">
        <f t="shared" si="193"/>
        <v>11762.69380515</v>
      </c>
      <c r="J1379" s="9">
        <f t="shared" si="194"/>
        <v>11762.69380515</v>
      </c>
      <c r="K1379" s="8" t="str">
        <f t="shared" si="195"/>
        <v/>
      </c>
      <c r="L1379" s="9">
        <f t="shared" si="196"/>
        <v>-49.019309649998831</v>
      </c>
      <c r="M1379" s="9" t="str">
        <f t="shared" si="197"/>
        <v/>
      </c>
      <c r="N1379" s="9"/>
      <c r="O1379" s="9"/>
    </row>
    <row r="1380" spans="1:15" x14ac:dyDescent="0.25">
      <c r="A1380" s="15">
        <v>43202.958333333336</v>
      </c>
      <c r="B1380" s="13">
        <v>1.4237200000000001</v>
      </c>
      <c r="C1380" s="13">
        <v>1.36897</v>
      </c>
      <c r="D1380" s="12">
        <f t="shared" si="191"/>
        <v>-4.6789956450001835E-3</v>
      </c>
      <c r="E1380" s="3">
        <f t="shared" si="192"/>
        <v>99.699999999998127</v>
      </c>
      <c r="F1380" s="3">
        <f t="shared" si="192"/>
        <v>70.399999999999352</v>
      </c>
      <c r="G1380" s="4">
        <f t="shared" si="189"/>
        <v>0</v>
      </c>
      <c r="H1380" s="4">
        <f t="shared" si="190"/>
        <v>0</v>
      </c>
      <c r="I1380" s="4">
        <f t="shared" si="193"/>
        <v>11762.69380515</v>
      </c>
      <c r="J1380" s="9">
        <f t="shared" si="194"/>
        <v>11762.69380515</v>
      </c>
      <c r="K1380" s="8" t="str">
        <f t="shared" si="195"/>
        <v/>
      </c>
      <c r="L1380" s="9">
        <f t="shared" si="196"/>
        <v>-49.019309649998831</v>
      </c>
      <c r="M1380" s="9" t="str">
        <f t="shared" si="197"/>
        <v/>
      </c>
      <c r="N1380" s="9"/>
      <c r="O1380" s="9"/>
    </row>
    <row r="1381" spans="1:15" x14ac:dyDescent="0.25">
      <c r="A1381" s="15">
        <v>43205.958333333336</v>
      </c>
      <c r="B1381" s="13">
        <v>1.4336899999999999</v>
      </c>
      <c r="C1381" s="13">
        <v>1.37601</v>
      </c>
      <c r="D1381" s="12">
        <f t="shared" si="191"/>
        <v>-3.9597562850000045E-3</v>
      </c>
      <c r="E1381" s="3">
        <f t="shared" si="192"/>
        <v>-50.699999999999079</v>
      </c>
      <c r="F1381" s="3">
        <f t="shared" si="192"/>
        <v>43.400000000000105</v>
      </c>
      <c r="G1381" s="4">
        <f t="shared" si="189"/>
        <v>0</v>
      </c>
      <c r="H1381" s="4">
        <f t="shared" si="190"/>
        <v>0</v>
      </c>
      <c r="I1381" s="4">
        <f t="shared" si="193"/>
        <v>11762.69380515</v>
      </c>
      <c r="J1381" s="9">
        <f t="shared" si="194"/>
        <v>11762.69380515</v>
      </c>
      <c r="K1381" s="8" t="str">
        <f t="shared" si="195"/>
        <v/>
      </c>
      <c r="L1381" s="9">
        <f t="shared" si="196"/>
        <v>-49.019309649998831</v>
      </c>
      <c r="M1381" s="9" t="str">
        <f t="shared" si="197"/>
        <v/>
      </c>
      <c r="N1381" s="9"/>
      <c r="O1381" s="9"/>
    </row>
    <row r="1382" spans="1:15" x14ac:dyDescent="0.25">
      <c r="A1382" s="15">
        <v>43206.958333333336</v>
      </c>
      <c r="B1382" s="13">
        <v>1.42862</v>
      </c>
      <c r="C1382" s="13">
        <v>1.38035</v>
      </c>
      <c r="D1382" s="12">
        <f t="shared" si="191"/>
        <v>-1.4732639975000072E-2</v>
      </c>
      <c r="E1382" s="3">
        <f t="shared" si="192"/>
        <v>-86.200000000000728</v>
      </c>
      <c r="F1382" s="3">
        <f t="shared" si="192"/>
        <v>-48.299999999998903</v>
      </c>
      <c r="G1382" s="4">
        <f t="shared" si="189"/>
        <v>0</v>
      </c>
      <c r="H1382" s="4">
        <f t="shared" si="190"/>
        <v>0</v>
      </c>
      <c r="I1382" s="4">
        <f t="shared" si="193"/>
        <v>11762.69380515</v>
      </c>
      <c r="J1382" s="9">
        <f t="shared" si="194"/>
        <v>11762.69380515</v>
      </c>
      <c r="K1382" s="8" t="str">
        <f t="shared" si="195"/>
        <v/>
      </c>
      <c r="L1382" s="9">
        <f t="shared" si="196"/>
        <v>-49.019309649998831</v>
      </c>
      <c r="M1382" s="9" t="str">
        <f t="shared" si="197"/>
        <v/>
      </c>
      <c r="N1382" s="9"/>
      <c r="O1382" s="9"/>
    </row>
    <row r="1383" spans="1:15" x14ac:dyDescent="0.25">
      <c r="A1383" s="15">
        <v>43207.958333333336</v>
      </c>
      <c r="B1383" s="13">
        <v>1.42</v>
      </c>
      <c r="C1383" s="13">
        <v>1.3755200000000001</v>
      </c>
      <c r="D1383" s="12">
        <f t="shared" si="191"/>
        <v>-1.7005882320000332E-2</v>
      </c>
      <c r="E1383" s="3">
        <f t="shared" si="192"/>
        <v>-116.69999999999847</v>
      </c>
      <c r="F1383" s="3">
        <f t="shared" si="192"/>
        <v>-76.700000000000657</v>
      </c>
      <c r="G1383" s="4">
        <f t="shared" si="189"/>
        <v>0</v>
      </c>
      <c r="H1383" s="4">
        <f t="shared" si="190"/>
        <v>0</v>
      </c>
      <c r="I1383" s="4">
        <f t="shared" si="193"/>
        <v>11762.69380515</v>
      </c>
      <c r="J1383" s="9">
        <f t="shared" si="194"/>
        <v>11762.69380515</v>
      </c>
      <c r="K1383" s="8" t="str">
        <f t="shared" si="195"/>
        <v/>
      </c>
      <c r="L1383" s="9">
        <f t="shared" si="196"/>
        <v>-49.019309649998831</v>
      </c>
      <c r="M1383" s="9" t="str">
        <f t="shared" si="197"/>
        <v/>
      </c>
      <c r="N1383" s="9"/>
      <c r="O1383" s="9"/>
    </row>
    <row r="1384" spans="1:15" x14ac:dyDescent="0.25">
      <c r="A1384" s="15">
        <v>43208.958333333336</v>
      </c>
      <c r="B1384" s="13">
        <v>1.4083300000000001</v>
      </c>
      <c r="C1384" s="13">
        <v>1.36785</v>
      </c>
      <c r="D1384" s="12">
        <f t="shared" si="191"/>
        <v>-1.8597283724999913E-2</v>
      </c>
      <c r="E1384" s="3">
        <f t="shared" si="192"/>
        <v>-83.100000000000392</v>
      </c>
      <c r="F1384" s="3">
        <f t="shared" si="192"/>
        <v>-37.100000000001017</v>
      </c>
      <c r="G1384" s="4">
        <f t="shared" si="189"/>
        <v>0</v>
      </c>
      <c r="H1384" s="4">
        <f t="shared" si="190"/>
        <v>0</v>
      </c>
      <c r="I1384" s="4">
        <f t="shared" si="193"/>
        <v>11762.69380515</v>
      </c>
      <c r="J1384" s="9">
        <f t="shared" si="194"/>
        <v>11762.69380515</v>
      </c>
      <c r="K1384" s="8" t="str">
        <f t="shared" si="195"/>
        <v/>
      </c>
      <c r="L1384" s="9">
        <f t="shared" si="196"/>
        <v>-49.019309649998831</v>
      </c>
      <c r="M1384" s="9" t="str">
        <f t="shared" si="197"/>
        <v/>
      </c>
      <c r="N1384" s="9"/>
      <c r="O1384" s="9"/>
    </row>
    <row r="1385" spans="1:15" x14ac:dyDescent="0.25">
      <c r="A1385" s="15">
        <v>43209.958333333336</v>
      </c>
      <c r="B1385" s="13">
        <v>1.40002</v>
      </c>
      <c r="C1385" s="13">
        <v>1.3641399999999999</v>
      </c>
      <c r="D1385" s="12">
        <f t="shared" si="191"/>
        <v>-2.2032237989999981E-2</v>
      </c>
      <c r="E1385" s="3">
        <f t="shared" si="192"/>
        <v>-61.100000000000598</v>
      </c>
      <c r="F1385" s="3">
        <f t="shared" si="192"/>
        <v>-7.8000000000000291</v>
      </c>
      <c r="G1385" s="4">
        <f t="shared" si="189"/>
        <v>0</v>
      </c>
      <c r="H1385" s="4">
        <f t="shared" si="190"/>
        <v>-50.850577700000557</v>
      </c>
      <c r="I1385" s="4">
        <f t="shared" si="193"/>
        <v>11711.843227449999</v>
      </c>
      <c r="J1385" s="9">
        <f t="shared" si="194"/>
        <v>11762.69380515</v>
      </c>
      <c r="K1385" s="8">
        <f t="shared" si="195"/>
        <v>4.3230384589061366E-3</v>
      </c>
      <c r="L1385" s="9">
        <f t="shared" si="196"/>
        <v>-50.85057770000094</v>
      </c>
      <c r="M1385" s="9">
        <f t="shared" si="197"/>
        <v>1</v>
      </c>
      <c r="N1385" s="9"/>
      <c r="O1385" s="9"/>
    </row>
    <row r="1386" spans="1:15" x14ac:dyDescent="0.25">
      <c r="A1386" s="15">
        <v>43212.958333333336</v>
      </c>
      <c r="B1386" s="13">
        <v>1.39391</v>
      </c>
      <c r="C1386" s="13">
        <v>1.3633599999999999</v>
      </c>
      <c r="D1386" s="12">
        <f t="shared" si="191"/>
        <v>-2.7117295760000104E-2</v>
      </c>
      <c r="E1386" s="3">
        <f t="shared" si="192"/>
        <v>37.599999999999852</v>
      </c>
      <c r="F1386" s="3">
        <f t="shared" si="192"/>
        <v>48.000000000001378</v>
      </c>
      <c r="G1386" s="4">
        <f t="shared" si="189"/>
        <v>0</v>
      </c>
      <c r="H1386" s="4">
        <f t="shared" si="190"/>
        <v>-25.473368000001962</v>
      </c>
      <c r="I1386" s="4">
        <f t="shared" si="193"/>
        <v>11686.369859449997</v>
      </c>
      <c r="J1386" s="9">
        <f t="shared" si="194"/>
        <v>11762.69380515</v>
      </c>
      <c r="K1386" s="8">
        <f t="shared" si="195"/>
        <v>6.4886451151680014E-3</v>
      </c>
      <c r="L1386" s="9">
        <f t="shared" si="196"/>
        <v>-76.323945700003605</v>
      </c>
      <c r="M1386" s="9">
        <f t="shared" si="197"/>
        <v>1</v>
      </c>
      <c r="N1386" s="9"/>
      <c r="O1386" s="9"/>
    </row>
    <row r="1387" spans="1:15" x14ac:dyDescent="0.25">
      <c r="A1387" s="15">
        <v>43213.958333333336</v>
      </c>
      <c r="B1387" s="13">
        <v>1.39767</v>
      </c>
      <c r="C1387" s="13">
        <v>1.36816</v>
      </c>
      <c r="D1387" s="12">
        <f t="shared" si="191"/>
        <v>-2.966463256000007E-2</v>
      </c>
      <c r="E1387" s="3">
        <f t="shared" si="192"/>
        <v>-47.599999999998758</v>
      </c>
      <c r="F1387" s="3">
        <f t="shared" si="192"/>
        <v>12.999999999998568</v>
      </c>
      <c r="G1387" s="4">
        <f t="shared" si="189"/>
        <v>0</v>
      </c>
      <c r="H1387" s="4">
        <f t="shared" si="190"/>
        <v>-64.682370499996878</v>
      </c>
      <c r="I1387" s="4">
        <f t="shared" si="193"/>
        <v>11621.68748895</v>
      </c>
      <c r="J1387" s="9">
        <f t="shared" si="194"/>
        <v>11762.69380515</v>
      </c>
      <c r="K1387" s="8">
        <f t="shared" si="195"/>
        <v>1.1987587072806782E-2</v>
      </c>
      <c r="L1387" s="9">
        <f t="shared" si="196"/>
        <v>-141.00631620000058</v>
      </c>
      <c r="M1387" s="9">
        <f t="shared" si="197"/>
        <v>1</v>
      </c>
      <c r="N1387" s="9"/>
      <c r="O1387" s="9"/>
    </row>
    <row r="1388" spans="1:15" x14ac:dyDescent="0.25">
      <c r="A1388" s="15">
        <v>43214.958333333336</v>
      </c>
      <c r="B1388" s="13">
        <v>1.3929100000000001</v>
      </c>
      <c r="C1388" s="13">
        <v>1.3694599999999999</v>
      </c>
      <c r="D1388" s="12">
        <f t="shared" si="191"/>
        <v>-3.613286960999984E-2</v>
      </c>
      <c r="E1388" s="3">
        <f t="shared" si="192"/>
        <v>-14.100000000001334</v>
      </c>
      <c r="F1388" s="3">
        <f t="shared" si="192"/>
        <v>71.90000000000029</v>
      </c>
      <c r="G1388" s="4">
        <f t="shared" si="189"/>
        <v>0</v>
      </c>
      <c r="H1388" s="4">
        <f t="shared" si="190"/>
        <v>-108.57864915000171</v>
      </c>
      <c r="I1388" s="4">
        <f t="shared" si="193"/>
        <v>11513.108839799997</v>
      </c>
      <c r="J1388" s="9">
        <f t="shared" si="194"/>
        <v>11762.69380515</v>
      </c>
      <c r="K1388" s="8">
        <f t="shared" si="195"/>
        <v>2.1218350956370924E-2</v>
      </c>
      <c r="L1388" s="9">
        <f t="shared" si="196"/>
        <v>-249.58496535000268</v>
      </c>
      <c r="M1388" s="9">
        <f t="shared" si="197"/>
        <v>1</v>
      </c>
      <c r="N1388" s="9"/>
      <c r="O1388" s="9"/>
    </row>
    <row r="1389" spans="1:15" x14ac:dyDescent="0.25">
      <c r="A1389" s="15">
        <v>43215.958333333336</v>
      </c>
      <c r="B1389" s="13">
        <v>1.3915</v>
      </c>
      <c r="C1389" s="13">
        <v>1.3766499999999999</v>
      </c>
      <c r="D1389" s="12">
        <f t="shared" si="191"/>
        <v>-4.6990734525000244E-2</v>
      </c>
      <c r="E1389" s="3">
        <f t="shared" si="192"/>
        <v>-136.4999999999994</v>
      </c>
      <c r="F1389" s="3">
        <f t="shared" si="192"/>
        <v>-158.19999999999945</v>
      </c>
      <c r="G1389" s="4">
        <f t="shared" si="189"/>
        <v>0</v>
      </c>
      <c r="H1389" s="4">
        <f t="shared" si="190"/>
        <v>71.379308699999882</v>
      </c>
      <c r="I1389" s="4">
        <f t="shared" si="193"/>
        <v>11584.488148499997</v>
      </c>
      <c r="J1389" s="9">
        <f t="shared" si="194"/>
        <v>11762.69380515</v>
      </c>
      <c r="K1389" s="8" t="str">
        <f t="shared" si="195"/>
        <v/>
      </c>
      <c r="L1389" s="9">
        <f t="shared" si="196"/>
        <v>-178.20565665000322</v>
      </c>
      <c r="M1389" s="9">
        <f t="shared" si="197"/>
        <v>0</v>
      </c>
      <c r="N1389" s="9"/>
      <c r="O1389" s="9"/>
    </row>
    <row r="1390" spans="1:15" x14ac:dyDescent="0.25">
      <c r="A1390" s="15">
        <v>43216.958333333336</v>
      </c>
      <c r="B1390" s="13">
        <v>1.37785</v>
      </c>
      <c r="C1390" s="13">
        <v>1.36083</v>
      </c>
      <c r="D1390" s="12">
        <f t="shared" si="191"/>
        <v>-3.9852803655000102E-2</v>
      </c>
      <c r="E1390" s="3">
        <f t="shared" si="192"/>
        <v>-23.500000000000743</v>
      </c>
      <c r="F1390" s="3">
        <f t="shared" si="192"/>
        <v>25.500000000000522</v>
      </c>
      <c r="G1390" s="4">
        <f t="shared" si="189"/>
        <v>0</v>
      </c>
      <c r="H1390" s="4">
        <f t="shared" si="190"/>
        <v>-57.007726750001424</v>
      </c>
      <c r="I1390" s="4">
        <f t="shared" si="193"/>
        <v>11527.480421749995</v>
      </c>
      <c r="J1390" s="9">
        <f t="shared" si="194"/>
        <v>11762.69380515</v>
      </c>
      <c r="K1390" s="8">
        <f t="shared" si="195"/>
        <v>1.9996557531491876E-2</v>
      </c>
      <c r="L1390" s="9">
        <f t="shared" si="196"/>
        <v>-235.21338340000511</v>
      </c>
      <c r="M1390" s="9">
        <f t="shared" si="197"/>
        <v>1</v>
      </c>
      <c r="N1390" s="9"/>
      <c r="O1390" s="9"/>
    </row>
    <row r="1391" spans="1:15" x14ac:dyDescent="0.25">
      <c r="A1391" s="15">
        <v>43219.958333333336</v>
      </c>
      <c r="B1391" s="13">
        <v>1.3754999999999999</v>
      </c>
      <c r="C1391" s="13">
        <v>1.36338</v>
      </c>
      <c r="D1391" s="12">
        <f t="shared" si="191"/>
        <v>-4.5553576330000345E-2</v>
      </c>
      <c r="E1391" s="3">
        <f t="shared" si="192"/>
        <v>-142.5999999999994</v>
      </c>
      <c r="F1391" s="3">
        <f t="shared" si="192"/>
        <v>-68.300000000001134</v>
      </c>
      <c r="G1391" s="4">
        <f t="shared" si="189"/>
        <v>0</v>
      </c>
      <c r="H1391" s="4">
        <f t="shared" si="190"/>
        <v>-52.851853449997904</v>
      </c>
      <c r="I1391" s="4">
        <f t="shared" si="193"/>
        <v>11474.628568299997</v>
      </c>
      <c r="J1391" s="9">
        <f t="shared" si="194"/>
        <v>11762.69380515</v>
      </c>
      <c r="K1391" s="8">
        <f t="shared" si="195"/>
        <v>2.4489733527185864E-2</v>
      </c>
      <c r="L1391" s="9">
        <f t="shared" si="196"/>
        <v>-288.0652368500032</v>
      </c>
      <c r="M1391" s="9">
        <f t="shared" si="197"/>
        <v>1</v>
      </c>
      <c r="N1391" s="9"/>
      <c r="O1391" s="9"/>
    </row>
    <row r="1392" spans="1:15" x14ac:dyDescent="0.25">
      <c r="A1392" s="15">
        <v>43220.958333333336</v>
      </c>
      <c r="B1392" s="13">
        <v>1.36124</v>
      </c>
      <c r="C1392" s="13">
        <v>1.3565499999999999</v>
      </c>
      <c r="D1392" s="12">
        <f t="shared" si="191"/>
        <v>-5.0838761675000121E-2</v>
      </c>
      <c r="E1392" s="3">
        <f t="shared" si="192"/>
        <v>-40.599999999999525</v>
      </c>
      <c r="F1392" s="3">
        <f t="shared" si="192"/>
        <v>-12.499999999999734</v>
      </c>
      <c r="G1392" s="4">
        <f t="shared" si="189"/>
        <v>0</v>
      </c>
      <c r="H1392" s="4">
        <f t="shared" si="190"/>
        <v>-24.174643749999873</v>
      </c>
      <c r="I1392" s="4">
        <f t="shared" si="193"/>
        <v>11450.453924549996</v>
      </c>
      <c r="J1392" s="9">
        <f t="shared" si="194"/>
        <v>11762.69380515</v>
      </c>
      <c r="K1392" s="8">
        <f t="shared" si="195"/>
        <v>2.6544929739078738E-2</v>
      </c>
      <c r="L1392" s="9">
        <f t="shared" si="196"/>
        <v>-312.23988060000374</v>
      </c>
      <c r="M1392" s="9">
        <f t="shared" si="197"/>
        <v>1</v>
      </c>
      <c r="N1392" s="9"/>
      <c r="O1392" s="9"/>
    </row>
    <row r="1393" spans="1:15" x14ac:dyDescent="0.25">
      <c r="A1393" s="15">
        <v>43221.958333333336</v>
      </c>
      <c r="B1393" s="13">
        <v>1.3571800000000001</v>
      </c>
      <c r="C1393" s="13">
        <v>1.3552999999999999</v>
      </c>
      <c r="D1393" s="12">
        <f t="shared" si="191"/>
        <v>-5.32562260499998E-2</v>
      </c>
      <c r="E1393" s="3">
        <f t="shared" si="192"/>
        <v>1.100000000000545</v>
      </c>
      <c r="F1393" s="3">
        <f t="shared" si="192"/>
        <v>-16.899999999999693</v>
      </c>
      <c r="G1393" s="4">
        <f t="shared" si="189"/>
        <v>0</v>
      </c>
      <c r="H1393" s="4">
        <f t="shared" si="190"/>
        <v>23.307081650000143</v>
      </c>
      <c r="I1393" s="4">
        <f t="shared" si="193"/>
        <v>11473.761006199997</v>
      </c>
      <c r="J1393" s="9">
        <f t="shared" si="194"/>
        <v>11762.69380515</v>
      </c>
      <c r="K1393" s="8" t="str">
        <f t="shared" si="195"/>
        <v/>
      </c>
      <c r="L1393" s="9">
        <f t="shared" si="196"/>
        <v>-288.93279895000342</v>
      </c>
      <c r="M1393" s="9">
        <f t="shared" si="197"/>
        <v>0</v>
      </c>
      <c r="N1393" s="9"/>
      <c r="O1393" s="9"/>
    </row>
    <row r="1394" spans="1:15" x14ac:dyDescent="0.25">
      <c r="A1394" s="15">
        <v>43222.958333333336</v>
      </c>
      <c r="B1394" s="13">
        <v>1.3572900000000001</v>
      </c>
      <c r="C1394" s="13">
        <v>1.35361</v>
      </c>
      <c r="D1394" s="12">
        <f t="shared" si="191"/>
        <v>-5.0925517884999882E-2</v>
      </c>
      <c r="E1394" s="3">
        <f t="shared" si="192"/>
        <v>-47.600000000000975</v>
      </c>
      <c r="F1394" s="3">
        <f t="shared" si="192"/>
        <v>-13.900000000000023</v>
      </c>
      <c r="G1394" s="4">
        <f t="shared" si="189"/>
        <v>0</v>
      </c>
      <c r="H1394" s="4">
        <f t="shared" si="190"/>
        <v>-29.335003850000945</v>
      </c>
      <c r="I1394" s="4">
        <f t="shared" si="193"/>
        <v>11444.426002349996</v>
      </c>
      <c r="J1394" s="9">
        <f t="shared" si="194"/>
        <v>11762.69380515</v>
      </c>
      <c r="K1394" s="8">
        <f t="shared" si="195"/>
        <v>2.7057390770527379E-2</v>
      </c>
      <c r="L1394" s="9">
        <f t="shared" si="196"/>
        <v>-318.26780280000457</v>
      </c>
      <c r="M1394" s="9">
        <f t="shared" si="197"/>
        <v>1</v>
      </c>
      <c r="N1394" s="9"/>
      <c r="O1394" s="9"/>
    </row>
    <row r="1395" spans="1:15" x14ac:dyDescent="0.25">
      <c r="A1395" s="15">
        <v>43223.958333333336</v>
      </c>
      <c r="B1395" s="13">
        <v>1.35253</v>
      </c>
      <c r="C1395" s="13">
        <v>1.35222</v>
      </c>
      <c r="D1395" s="12">
        <f t="shared" si="191"/>
        <v>-5.3859018270000059E-2</v>
      </c>
      <c r="E1395" s="3">
        <f t="shared" si="192"/>
        <v>30.499999999999972</v>
      </c>
      <c r="F1395" s="3">
        <f t="shared" si="192"/>
        <v>69.000000000001279</v>
      </c>
      <c r="G1395" s="4">
        <f t="shared" si="189"/>
        <v>0</v>
      </c>
      <c r="H1395" s="4">
        <f t="shared" si="190"/>
        <v>-60.167966500001711</v>
      </c>
      <c r="I1395" s="4">
        <f t="shared" si="193"/>
        <v>11384.258035849994</v>
      </c>
      <c r="J1395" s="9">
        <f t="shared" si="194"/>
        <v>11762.69380515</v>
      </c>
      <c r="K1395" s="8">
        <f t="shared" si="195"/>
        <v>3.2172542749885791E-2</v>
      </c>
      <c r="L1395" s="9">
        <f t="shared" si="196"/>
        <v>-378.43576930000563</v>
      </c>
      <c r="M1395" s="9">
        <f t="shared" si="197"/>
        <v>1</v>
      </c>
      <c r="N1395" s="9"/>
      <c r="O1395" s="9"/>
    </row>
    <row r="1396" spans="1:15" x14ac:dyDescent="0.25">
      <c r="A1396" s="15">
        <v>43226.958333333336</v>
      </c>
      <c r="B1396" s="13">
        <v>1.35558</v>
      </c>
      <c r="C1396" s="13">
        <v>1.3591200000000001</v>
      </c>
      <c r="D1396" s="12">
        <f t="shared" si="191"/>
        <v>-5.9875814920000048E-2</v>
      </c>
      <c r="E1396" s="3">
        <f t="shared" si="192"/>
        <v>-9.7999999999998089</v>
      </c>
      <c r="F1396" s="3">
        <f t="shared" si="192"/>
        <v>-22.700000000002163</v>
      </c>
      <c r="G1396" s="4">
        <f t="shared" si="189"/>
        <v>0</v>
      </c>
      <c r="H1396" s="4">
        <f t="shared" si="190"/>
        <v>20.028446950003033</v>
      </c>
      <c r="I1396" s="4">
        <f t="shared" si="193"/>
        <v>11404.286482799998</v>
      </c>
      <c r="J1396" s="9">
        <f t="shared" si="194"/>
        <v>11762.69380515</v>
      </c>
      <c r="K1396" s="8" t="str">
        <f t="shared" si="195"/>
        <v/>
      </c>
      <c r="L1396" s="9">
        <f t="shared" si="196"/>
        <v>-358.40732235000178</v>
      </c>
      <c r="M1396" s="9">
        <f t="shared" si="197"/>
        <v>0</v>
      </c>
      <c r="N1396" s="9"/>
      <c r="O1396" s="9"/>
    </row>
    <row r="1397" spans="1:15" x14ac:dyDescent="0.25">
      <c r="A1397" s="15">
        <v>43227.958333333336</v>
      </c>
      <c r="B1397" s="13">
        <v>1.3546</v>
      </c>
      <c r="C1397" s="13">
        <v>1.3568499999999999</v>
      </c>
      <c r="D1397" s="12">
        <f t="shared" si="191"/>
        <v>-5.7872970225000042E-2</v>
      </c>
      <c r="E1397" s="3">
        <f t="shared" si="192"/>
        <v>-1.2999999999996348</v>
      </c>
      <c r="F1397" s="3">
        <f t="shared" si="192"/>
        <v>49.000000000001265</v>
      </c>
      <c r="G1397" s="4">
        <f t="shared" si="189"/>
        <v>0</v>
      </c>
      <c r="H1397" s="4">
        <f t="shared" si="190"/>
        <v>-65.687396500001313</v>
      </c>
      <c r="I1397" s="4">
        <f t="shared" si="193"/>
        <v>11338.599086299997</v>
      </c>
      <c r="J1397" s="9">
        <f t="shared" si="194"/>
        <v>11762.69380515</v>
      </c>
      <c r="K1397" s="8">
        <f t="shared" si="195"/>
        <v>3.605421733109504E-2</v>
      </c>
      <c r="L1397" s="9">
        <f t="shared" si="196"/>
        <v>-424.09471885000312</v>
      </c>
      <c r="M1397" s="9">
        <f t="shared" si="197"/>
        <v>1</v>
      </c>
      <c r="N1397" s="9"/>
      <c r="O1397" s="9"/>
    </row>
    <row r="1398" spans="1:15" x14ac:dyDescent="0.25">
      <c r="A1398" s="15">
        <v>43228.958333333336</v>
      </c>
      <c r="B1398" s="13">
        <v>1.3544700000000001</v>
      </c>
      <c r="C1398" s="13">
        <v>1.36175</v>
      </c>
      <c r="D1398" s="12">
        <f t="shared" si="191"/>
        <v>-6.4441709875000086E-2</v>
      </c>
      <c r="E1398" s="3">
        <f t="shared" si="192"/>
        <v>-27.800000000000047</v>
      </c>
      <c r="F1398" s="3">
        <f t="shared" si="192"/>
        <v>-57.199999999999477</v>
      </c>
      <c r="G1398" s="4">
        <f t="shared" si="189"/>
        <v>0</v>
      </c>
      <c r="H1398" s="4">
        <f t="shared" si="190"/>
        <v>47.362430199999274</v>
      </c>
      <c r="I1398" s="4">
        <f t="shared" si="193"/>
        <v>11385.961516499996</v>
      </c>
      <c r="J1398" s="9">
        <f t="shared" si="194"/>
        <v>11762.69380515</v>
      </c>
      <c r="K1398" s="8" t="str">
        <f t="shared" si="195"/>
        <v/>
      </c>
      <c r="L1398" s="9">
        <f t="shared" si="196"/>
        <v>-376.73228865000419</v>
      </c>
      <c r="M1398" s="9">
        <f t="shared" si="197"/>
        <v>0</v>
      </c>
      <c r="N1398" s="9"/>
      <c r="O1398" s="9"/>
    </row>
    <row r="1399" spans="1:15" x14ac:dyDescent="0.25">
      <c r="A1399" s="15">
        <v>43229.958333333336</v>
      </c>
      <c r="B1399" s="13">
        <v>1.3516900000000001</v>
      </c>
      <c r="C1399" s="13">
        <v>1.3560300000000001</v>
      </c>
      <c r="D1399" s="12">
        <f t="shared" si="191"/>
        <v>-5.9705466855000111E-2</v>
      </c>
      <c r="E1399" s="3">
        <f t="shared" si="192"/>
        <v>23.800000000000487</v>
      </c>
      <c r="F1399" s="3">
        <f t="shared" si="192"/>
        <v>-21.800000000000708</v>
      </c>
      <c r="G1399" s="4">
        <f t="shared" si="189"/>
        <v>0</v>
      </c>
      <c r="H1399" s="4">
        <f t="shared" si="190"/>
        <v>52.44582130000142</v>
      </c>
      <c r="I1399" s="4">
        <f t="shared" si="193"/>
        <v>11438.407337799998</v>
      </c>
      <c r="J1399" s="9">
        <f t="shared" si="194"/>
        <v>11762.69380515</v>
      </c>
      <c r="K1399" s="8" t="str">
        <f t="shared" si="195"/>
        <v/>
      </c>
      <c r="L1399" s="9">
        <f t="shared" si="196"/>
        <v>-324.28646735000257</v>
      </c>
      <c r="M1399" s="9">
        <f t="shared" si="197"/>
        <v>0</v>
      </c>
      <c r="N1399" s="9"/>
      <c r="O1399" s="9"/>
    </row>
    <row r="1400" spans="1:15" x14ac:dyDescent="0.25">
      <c r="A1400" s="15">
        <v>43230.958333333336</v>
      </c>
      <c r="B1400" s="13">
        <v>1.3540700000000001</v>
      </c>
      <c r="C1400" s="13">
        <v>1.35385</v>
      </c>
      <c r="D1400" s="12">
        <f t="shared" si="191"/>
        <v>-5.4460884725000103E-2</v>
      </c>
      <c r="E1400" s="3">
        <f t="shared" si="192"/>
        <v>15.199999999999658</v>
      </c>
      <c r="F1400" s="3">
        <f t="shared" si="192"/>
        <v>23.200000000000998</v>
      </c>
      <c r="G1400" s="4">
        <f t="shared" si="189"/>
        <v>0</v>
      </c>
      <c r="H1400" s="4">
        <f t="shared" si="190"/>
        <v>-15.285461200001652</v>
      </c>
      <c r="I1400" s="4">
        <f t="shared" si="193"/>
        <v>11423.121876599997</v>
      </c>
      <c r="J1400" s="9">
        <f t="shared" si="194"/>
        <v>11762.69380515</v>
      </c>
      <c r="K1400" s="8">
        <f t="shared" si="195"/>
        <v>2.886855121582188E-2</v>
      </c>
      <c r="L1400" s="9">
        <f t="shared" si="196"/>
        <v>-339.57192855000358</v>
      </c>
      <c r="M1400" s="9">
        <f t="shared" si="197"/>
        <v>1</v>
      </c>
      <c r="N1400" s="9"/>
      <c r="O1400" s="9"/>
    </row>
    <row r="1401" spans="1:15" x14ac:dyDescent="0.25">
      <c r="A1401" s="15">
        <v>43233.958333333336</v>
      </c>
      <c r="B1401" s="13">
        <v>1.3555900000000001</v>
      </c>
      <c r="C1401" s="13">
        <v>1.3561700000000001</v>
      </c>
      <c r="D1401" s="12">
        <f t="shared" si="191"/>
        <v>-5.5989430845000188E-2</v>
      </c>
      <c r="E1401" s="3">
        <f t="shared" si="192"/>
        <v>-55.899999999999835</v>
      </c>
      <c r="F1401" s="3">
        <f t="shared" si="192"/>
        <v>-44.200000000000905</v>
      </c>
      <c r="G1401" s="4">
        <f t="shared" si="189"/>
        <v>0</v>
      </c>
      <c r="H1401" s="4">
        <f t="shared" si="190"/>
        <v>2.1800597000013582</v>
      </c>
      <c r="I1401" s="4">
        <f t="shared" si="193"/>
        <v>11425.301936299998</v>
      </c>
      <c r="J1401" s="9">
        <f t="shared" si="194"/>
        <v>11762.69380515</v>
      </c>
      <c r="K1401" s="8" t="str">
        <f t="shared" si="195"/>
        <v/>
      </c>
      <c r="L1401" s="9">
        <f t="shared" si="196"/>
        <v>-337.39186885000163</v>
      </c>
      <c r="M1401" s="9">
        <f t="shared" si="197"/>
        <v>0</v>
      </c>
      <c r="N1401" s="9"/>
      <c r="O1401" s="9"/>
    </row>
    <row r="1402" spans="1:15" x14ac:dyDescent="0.25">
      <c r="A1402" s="15">
        <v>43234.958333333336</v>
      </c>
      <c r="B1402" s="13">
        <v>1.35</v>
      </c>
      <c r="C1402" s="13">
        <v>1.35175</v>
      </c>
      <c r="D1402" s="12">
        <f t="shared" si="191"/>
        <v>-5.5771424875000086E-2</v>
      </c>
      <c r="E1402" s="3">
        <f t="shared" si="192"/>
        <v>-16.800000000001258</v>
      </c>
      <c r="F1402" s="3">
        <f t="shared" si="192"/>
        <v>-18.899999999999473</v>
      </c>
      <c r="G1402" s="4">
        <f t="shared" si="189"/>
        <v>0</v>
      </c>
      <c r="H1402" s="4">
        <f t="shared" si="190"/>
        <v>8.0351386499980499</v>
      </c>
      <c r="I1402" s="4">
        <f t="shared" si="193"/>
        <v>11433.337074949997</v>
      </c>
      <c r="J1402" s="9">
        <f t="shared" si="194"/>
        <v>11762.69380515</v>
      </c>
      <c r="K1402" s="8" t="str">
        <f t="shared" si="195"/>
        <v/>
      </c>
      <c r="L1402" s="9">
        <f t="shared" si="196"/>
        <v>-329.35673020000286</v>
      </c>
      <c r="M1402" s="9">
        <f t="shared" si="197"/>
        <v>0</v>
      </c>
      <c r="N1402" s="9"/>
      <c r="O1402" s="9"/>
    </row>
    <row r="1403" spans="1:15" x14ac:dyDescent="0.25">
      <c r="A1403" s="15">
        <v>43235.958333333336</v>
      </c>
      <c r="B1403" s="13">
        <v>1.34832</v>
      </c>
      <c r="C1403" s="13">
        <v>1.3498600000000001</v>
      </c>
      <c r="D1403" s="12">
        <f t="shared" si="191"/>
        <v>-5.4967911010000092E-2</v>
      </c>
      <c r="E1403" s="3">
        <f t="shared" si="192"/>
        <v>32.099999999999355</v>
      </c>
      <c r="F1403" s="3">
        <f t="shared" si="192"/>
        <v>35.499999999999417</v>
      </c>
      <c r="G1403" s="4">
        <f t="shared" si="189"/>
        <v>0</v>
      </c>
      <c r="H1403" s="4">
        <f t="shared" si="190"/>
        <v>-14.54801174999988</v>
      </c>
      <c r="I1403" s="4">
        <f t="shared" si="193"/>
        <v>11418.789063199998</v>
      </c>
      <c r="J1403" s="9">
        <f t="shared" si="194"/>
        <v>11762.69380515</v>
      </c>
      <c r="K1403" s="8">
        <f t="shared" si="195"/>
        <v>2.9236903352821475E-2</v>
      </c>
      <c r="L1403" s="9">
        <f t="shared" si="196"/>
        <v>-343.90474195000206</v>
      </c>
      <c r="M1403" s="9">
        <f t="shared" si="197"/>
        <v>1</v>
      </c>
      <c r="N1403" s="9"/>
      <c r="O1403" s="9"/>
    </row>
    <row r="1404" spans="1:15" x14ac:dyDescent="0.25">
      <c r="A1404" s="15">
        <v>43236.958333333336</v>
      </c>
      <c r="B1404" s="13">
        <v>1.3515299999999999</v>
      </c>
      <c r="C1404" s="13">
        <v>1.35341</v>
      </c>
      <c r="D1404" s="12">
        <f t="shared" si="191"/>
        <v>-5.6422712185000279E-2</v>
      </c>
      <c r="E1404" s="3">
        <f t="shared" si="192"/>
        <v>-47.399999999999665</v>
      </c>
      <c r="F1404" s="3">
        <f t="shared" si="192"/>
        <v>-108.50000000000026</v>
      </c>
      <c r="G1404" s="4">
        <f t="shared" si="189"/>
        <v>0</v>
      </c>
      <c r="H1404" s="4">
        <f t="shared" si="190"/>
        <v>95.172092250000674</v>
      </c>
      <c r="I1404" s="4">
        <f t="shared" si="193"/>
        <v>11513.961155449999</v>
      </c>
      <c r="J1404" s="9">
        <f t="shared" si="194"/>
        <v>11762.69380515</v>
      </c>
      <c r="K1404" s="8" t="str">
        <f t="shared" si="195"/>
        <v/>
      </c>
      <c r="L1404" s="9">
        <f t="shared" si="196"/>
        <v>-248.73264970000128</v>
      </c>
      <c r="M1404" s="9">
        <f t="shared" si="197"/>
        <v>0</v>
      </c>
      <c r="N1404" s="9"/>
      <c r="O1404" s="9"/>
    </row>
    <row r="1405" spans="1:15" x14ac:dyDescent="0.25">
      <c r="A1405" s="15">
        <v>43237.958333333336</v>
      </c>
      <c r="B1405" s="13">
        <v>1.3467899999999999</v>
      </c>
      <c r="C1405" s="13">
        <v>1.34256</v>
      </c>
      <c r="D1405" s="12">
        <f t="shared" si="191"/>
        <v>-4.6905502960000067E-2</v>
      </c>
      <c r="E1405" s="3">
        <f t="shared" si="192"/>
        <v>-46.199999999998468</v>
      </c>
      <c r="F1405" s="3">
        <f t="shared" si="192"/>
        <v>-39.599999999999639</v>
      </c>
      <c r="G1405" s="4">
        <f t="shared" si="189"/>
        <v>0</v>
      </c>
      <c r="H1405" s="4">
        <f t="shared" si="190"/>
        <v>5.8355286000010622</v>
      </c>
      <c r="I1405" s="4">
        <f t="shared" si="193"/>
        <v>11519.796684049999</v>
      </c>
      <c r="J1405" s="9">
        <f t="shared" si="194"/>
        <v>11762.69380515</v>
      </c>
      <c r="K1405" s="8" t="str">
        <f t="shared" si="195"/>
        <v/>
      </c>
      <c r="L1405" s="9">
        <f t="shared" si="196"/>
        <v>-242.89712110000073</v>
      </c>
      <c r="M1405" s="9">
        <f t="shared" si="197"/>
        <v>0</v>
      </c>
      <c r="N1405" s="9"/>
      <c r="O1405" s="9"/>
    </row>
    <row r="1406" spans="1:15" x14ac:dyDescent="0.25">
      <c r="A1406" s="15">
        <v>43240.958333333336</v>
      </c>
      <c r="B1406" s="13">
        <v>1.3421700000000001</v>
      </c>
      <c r="C1406" s="13">
        <v>1.3386</v>
      </c>
      <c r="D1406" s="12">
        <f t="shared" si="191"/>
        <v>-4.6321950100000064E-2</v>
      </c>
      <c r="E1406" s="3">
        <f t="shared" si="192"/>
        <v>6.0999999999999943</v>
      </c>
      <c r="F1406" s="3">
        <f t="shared" si="192"/>
        <v>-55.000000000000604</v>
      </c>
      <c r="G1406" s="4">
        <f t="shared" si="189"/>
        <v>0</v>
      </c>
      <c r="H1406" s="4">
        <f t="shared" si="190"/>
        <v>78.371567500000793</v>
      </c>
      <c r="I1406" s="4">
        <f t="shared" si="193"/>
        <v>11598.16825155</v>
      </c>
      <c r="J1406" s="9">
        <f t="shared" si="194"/>
        <v>11762.69380515</v>
      </c>
      <c r="K1406" s="8" t="str">
        <f t="shared" si="195"/>
        <v/>
      </c>
      <c r="L1406" s="9">
        <f t="shared" si="196"/>
        <v>-164.52555360000042</v>
      </c>
      <c r="M1406" s="9">
        <f t="shared" si="197"/>
        <v>0</v>
      </c>
      <c r="N1406" s="9"/>
      <c r="O1406" s="9"/>
    </row>
    <row r="1407" spans="1:15" x14ac:dyDescent="0.25">
      <c r="A1407" s="15">
        <v>43241.958333333336</v>
      </c>
      <c r="B1407" s="13">
        <v>1.3427800000000001</v>
      </c>
      <c r="C1407" s="13">
        <v>1.3331</v>
      </c>
      <c r="D1407" s="12">
        <f t="shared" si="191"/>
        <v>-3.8484793350000102E-2</v>
      </c>
      <c r="E1407" s="3">
        <f t="shared" si="192"/>
        <v>-82.900000000001313</v>
      </c>
      <c r="F1407" s="3">
        <f t="shared" si="192"/>
        <v>-44.69999999999974</v>
      </c>
      <c r="G1407" s="4">
        <f t="shared" si="189"/>
        <v>0</v>
      </c>
      <c r="H1407" s="4">
        <f t="shared" si="190"/>
        <v>-24.162926050001651</v>
      </c>
      <c r="I1407" s="4">
        <f t="shared" si="193"/>
        <v>11574.005325499998</v>
      </c>
      <c r="J1407" s="9">
        <f t="shared" si="194"/>
        <v>11762.69380515</v>
      </c>
      <c r="K1407" s="8">
        <f t="shared" si="195"/>
        <v>1.6041264252529386E-2</v>
      </c>
      <c r="L1407" s="9">
        <f t="shared" si="196"/>
        <v>-188.68847965000168</v>
      </c>
      <c r="M1407" s="9">
        <f t="shared" si="197"/>
        <v>1</v>
      </c>
      <c r="N1407" s="9"/>
      <c r="O1407" s="9"/>
    </row>
    <row r="1408" spans="1:15" x14ac:dyDescent="0.25">
      <c r="A1408" s="15">
        <v>43242.958333333336</v>
      </c>
      <c r="B1408" s="13">
        <v>1.33449</v>
      </c>
      <c r="C1408" s="13">
        <v>1.32863</v>
      </c>
      <c r="D1408" s="12">
        <f t="shared" si="191"/>
        <v>-4.0901085955000083E-2</v>
      </c>
      <c r="E1408" s="3">
        <f t="shared" si="192"/>
        <v>32.000000000000917</v>
      </c>
      <c r="F1408" s="3">
        <f t="shared" si="192"/>
        <v>-21.800000000000708</v>
      </c>
      <c r="G1408" s="4">
        <f t="shared" si="189"/>
        <v>0</v>
      </c>
      <c r="H1408" s="4">
        <f t="shared" si="190"/>
        <v>60.645821300001849</v>
      </c>
      <c r="I1408" s="4">
        <f t="shared" si="193"/>
        <v>11634.651146800001</v>
      </c>
      <c r="J1408" s="9">
        <f t="shared" si="194"/>
        <v>11762.69380515</v>
      </c>
      <c r="K1408" s="8" t="str">
        <f t="shared" si="195"/>
        <v/>
      </c>
      <c r="L1408" s="9">
        <f t="shared" si="196"/>
        <v>-128.04265834999933</v>
      </c>
      <c r="M1408" s="9">
        <f t="shared" si="197"/>
        <v>0</v>
      </c>
      <c r="N1408" s="9"/>
      <c r="O1408" s="9"/>
    </row>
    <row r="1409" spans="1:15" x14ac:dyDescent="0.25">
      <c r="A1409" s="15">
        <v>43243.958333333336</v>
      </c>
      <c r="B1409" s="13">
        <v>1.33769</v>
      </c>
      <c r="C1409" s="13">
        <v>1.3264499999999999</v>
      </c>
      <c r="D1409" s="12">
        <f t="shared" si="191"/>
        <v>-3.4836503825000031E-2</v>
      </c>
      <c r="E1409" s="3">
        <f t="shared" si="192"/>
        <v>-82.299999999999599</v>
      </c>
      <c r="F1409" s="3">
        <f t="shared" si="192"/>
        <v>-108.29999999999896</v>
      </c>
      <c r="G1409" s="4">
        <f t="shared" si="189"/>
        <v>0</v>
      </c>
      <c r="H1409" s="4">
        <f t="shared" si="190"/>
        <v>60.009286549999032</v>
      </c>
      <c r="I1409" s="4">
        <f t="shared" si="193"/>
        <v>11694.66043335</v>
      </c>
      <c r="J1409" s="9">
        <f t="shared" si="194"/>
        <v>11762.69380515</v>
      </c>
      <c r="K1409" s="8" t="str">
        <f t="shared" si="195"/>
        <v/>
      </c>
      <c r="L1409" s="9">
        <f t="shared" si="196"/>
        <v>-68.033371800000168</v>
      </c>
      <c r="M1409" s="9">
        <f t="shared" si="197"/>
        <v>0</v>
      </c>
      <c r="N1409" s="9"/>
      <c r="O1409" s="9"/>
    </row>
    <row r="1410" spans="1:15" x14ac:dyDescent="0.25">
      <c r="A1410" s="15">
        <v>43244.958333333336</v>
      </c>
      <c r="B1410" s="13">
        <v>1.3294600000000001</v>
      </c>
      <c r="C1410" s="13">
        <v>1.31562</v>
      </c>
      <c r="D1410" s="12">
        <f t="shared" si="191"/>
        <v>-2.8835575170000016E-2</v>
      </c>
      <c r="E1410" s="3">
        <f t="shared" si="192"/>
        <v>14.600000000000168</v>
      </c>
      <c r="F1410" s="3">
        <f t="shared" si="192"/>
        <v>64.500000000000668</v>
      </c>
      <c r="G1410" s="4">
        <f t="shared" ref="G1410:G1473" si="198">IF(D1410&gt;$T$2,-E1410+1.3140285*F1410,0)</f>
        <v>0</v>
      </c>
      <c r="H1410" s="4">
        <f t="shared" ref="H1410:H1473" si="199">IF(D1410&lt;$T$3,+E1410-1.3140285*F1410,0)</f>
        <v>-70.154838250000722</v>
      </c>
      <c r="I1410" s="4">
        <f t="shared" si="193"/>
        <v>11624.505595099999</v>
      </c>
      <c r="J1410" s="9">
        <f t="shared" si="194"/>
        <v>11762.69380515</v>
      </c>
      <c r="K1410" s="8">
        <f t="shared" si="195"/>
        <v>1.1748007075513489E-2</v>
      </c>
      <c r="L1410" s="9">
        <f t="shared" si="196"/>
        <v>-138.18821005000063</v>
      </c>
      <c r="M1410" s="9">
        <f t="shared" si="197"/>
        <v>1</v>
      </c>
      <c r="N1410" s="9"/>
      <c r="O1410" s="9"/>
    </row>
    <row r="1411" spans="1:15" x14ac:dyDescent="0.25">
      <c r="A1411" s="15">
        <v>43247.958333333336</v>
      </c>
      <c r="B1411" s="13">
        <v>1.3309200000000001</v>
      </c>
      <c r="C1411" s="13">
        <v>1.3220700000000001</v>
      </c>
      <c r="D1411" s="12">
        <f t="shared" ref="D1411:D1474" si="200">B1411-(-0.3704666+1.3140285*C1411)</f>
        <v>-3.5851058995000296E-2</v>
      </c>
      <c r="E1411" s="3">
        <f t="shared" ref="E1411:F1474" si="201">(B1412-B1411)*10000</f>
        <v>-67.600000000000989</v>
      </c>
      <c r="F1411" s="3">
        <f t="shared" si="201"/>
        <v>-97.599999999999909</v>
      </c>
      <c r="G1411" s="4">
        <f t="shared" si="198"/>
        <v>0</v>
      </c>
      <c r="H1411" s="4">
        <f t="shared" si="199"/>
        <v>60.649181599998883</v>
      </c>
      <c r="I1411" s="4">
        <f t="shared" si="193"/>
        <v>11685.154776699997</v>
      </c>
      <c r="J1411" s="9">
        <f t="shared" si="194"/>
        <v>11762.69380515</v>
      </c>
      <c r="K1411" s="8" t="str">
        <f t="shared" si="195"/>
        <v/>
      </c>
      <c r="L1411" s="9">
        <f t="shared" si="196"/>
        <v>-77.539028450002661</v>
      </c>
      <c r="M1411" s="9">
        <f t="shared" si="197"/>
        <v>0</v>
      </c>
      <c r="N1411" s="9"/>
      <c r="O1411" s="9"/>
    </row>
    <row r="1412" spans="1:15" x14ac:dyDescent="0.25">
      <c r="A1412" s="15">
        <v>43248.958333333336</v>
      </c>
      <c r="B1412" s="13">
        <v>1.32416</v>
      </c>
      <c r="C1412" s="13">
        <v>1.3123100000000001</v>
      </c>
      <c r="D1412" s="12">
        <f t="shared" si="200"/>
        <v>-2.9786140835000197E-2</v>
      </c>
      <c r="E1412" s="3">
        <f t="shared" si="201"/>
        <v>42.800000000000615</v>
      </c>
      <c r="F1412" s="3">
        <f t="shared" si="201"/>
        <v>15.699999999998493</v>
      </c>
      <c r="G1412" s="4">
        <f t="shared" si="198"/>
        <v>0</v>
      </c>
      <c r="H1412" s="4">
        <f t="shared" si="199"/>
        <v>22.169752550002595</v>
      </c>
      <c r="I1412" s="4">
        <f t="shared" ref="I1412:I1475" si="202">G1412+H1412+I1411</f>
        <v>11707.32452925</v>
      </c>
      <c r="J1412" s="9">
        <f t="shared" ref="J1412:J1475" si="203">MAX(I1412,J1411)</f>
        <v>11762.69380515</v>
      </c>
      <c r="K1412" s="8" t="str">
        <f t="shared" ref="K1412:K1475" si="204">IF(I1412 &lt; I1411, 1-I1412/J1412,"")</f>
        <v/>
      </c>
      <c r="L1412" s="9">
        <f t="shared" ref="L1412:L1475" si="205">IF(J1412=I1412,L1411,I1412-J1412)</f>
        <v>-55.369275900000503</v>
      </c>
      <c r="M1412" s="9">
        <f t="shared" si="197"/>
        <v>0</v>
      </c>
      <c r="N1412" s="9"/>
      <c r="O1412" s="9"/>
    </row>
    <row r="1413" spans="1:15" x14ac:dyDescent="0.25">
      <c r="A1413" s="15">
        <v>43249.958333333336</v>
      </c>
      <c r="B1413" s="13">
        <v>1.3284400000000001</v>
      </c>
      <c r="C1413" s="13">
        <v>1.3138799999999999</v>
      </c>
      <c r="D1413" s="12">
        <f t="shared" si="200"/>
        <v>-2.756916558000011E-2</v>
      </c>
      <c r="E1413" s="3">
        <f t="shared" si="201"/>
        <v>11.299999999998533</v>
      </c>
      <c r="F1413" s="3">
        <f t="shared" si="201"/>
        <v>-33.799999999999386</v>
      </c>
      <c r="G1413" s="4">
        <f t="shared" si="198"/>
        <v>0</v>
      </c>
      <c r="H1413" s="4">
        <f t="shared" si="199"/>
        <v>55.714163299997729</v>
      </c>
      <c r="I1413" s="4">
        <f t="shared" si="202"/>
        <v>11763.038692549997</v>
      </c>
      <c r="J1413" s="9">
        <f t="shared" si="203"/>
        <v>11763.038692549997</v>
      </c>
      <c r="K1413" s="8" t="str">
        <f t="shared" si="204"/>
        <v/>
      </c>
      <c r="L1413" s="9">
        <f t="shared" si="205"/>
        <v>-55.369275900000503</v>
      </c>
      <c r="M1413" s="9" t="str">
        <f t="shared" si="197"/>
        <v/>
      </c>
      <c r="N1413" s="9"/>
      <c r="O1413" s="9"/>
    </row>
    <row r="1414" spans="1:15" x14ac:dyDescent="0.25">
      <c r="A1414" s="15">
        <v>43250.958333333336</v>
      </c>
      <c r="B1414" s="13">
        <v>1.3295699999999999</v>
      </c>
      <c r="C1414" s="13">
        <v>1.3105</v>
      </c>
      <c r="D1414" s="12">
        <f t="shared" si="200"/>
        <v>-2.1997749250000087E-2</v>
      </c>
      <c r="E1414" s="3">
        <f t="shared" si="201"/>
        <v>49.200000000000358</v>
      </c>
      <c r="F1414" s="3">
        <f t="shared" si="201"/>
        <v>76.799999999999088</v>
      </c>
      <c r="G1414" s="4">
        <f t="shared" si="198"/>
        <v>0</v>
      </c>
      <c r="H1414" s="4">
        <f t="shared" si="199"/>
        <v>-51.717388799998446</v>
      </c>
      <c r="I1414" s="4">
        <f t="shared" si="202"/>
        <v>11711.321303749999</v>
      </c>
      <c r="J1414" s="9">
        <f t="shared" si="203"/>
        <v>11763.038692549997</v>
      </c>
      <c r="K1414" s="8">
        <f t="shared" si="204"/>
        <v>4.3966010953234713E-3</v>
      </c>
      <c r="L1414" s="9">
        <f t="shared" si="205"/>
        <v>-51.717388799997934</v>
      </c>
      <c r="M1414" s="9">
        <f t="shared" ref="M1414:M1477" si="206">IF(L1414&lt;L1413,1,IF(L1414=L1413,"",0))</f>
        <v>0</v>
      </c>
      <c r="N1414" s="9"/>
      <c r="O1414" s="9"/>
    </row>
    <row r="1415" spans="1:15" x14ac:dyDescent="0.25">
      <c r="A1415" s="15">
        <v>43251.958333333336</v>
      </c>
      <c r="B1415" s="13">
        <v>1.33449</v>
      </c>
      <c r="C1415" s="13">
        <v>1.3181799999999999</v>
      </c>
      <c r="D1415" s="12">
        <f t="shared" si="200"/>
        <v>-2.7169488129999975E-2</v>
      </c>
      <c r="E1415" s="3">
        <f t="shared" si="201"/>
        <v>-32.699999999998838</v>
      </c>
      <c r="F1415" s="3">
        <f t="shared" si="201"/>
        <v>-35.199999999999676</v>
      </c>
      <c r="G1415" s="4">
        <f t="shared" si="198"/>
        <v>0</v>
      </c>
      <c r="H1415" s="4">
        <f t="shared" si="199"/>
        <v>13.553803200000736</v>
      </c>
      <c r="I1415" s="4">
        <f t="shared" si="202"/>
        <v>11724.875106949999</v>
      </c>
      <c r="J1415" s="9">
        <f t="shared" si="203"/>
        <v>11763.038692549997</v>
      </c>
      <c r="K1415" s="8" t="str">
        <f t="shared" si="204"/>
        <v/>
      </c>
      <c r="L1415" s="9">
        <f t="shared" si="205"/>
        <v>-38.163585599997532</v>
      </c>
      <c r="M1415" s="9">
        <f t="shared" si="206"/>
        <v>0</v>
      </c>
      <c r="N1415" s="9"/>
      <c r="O1415" s="9"/>
    </row>
    <row r="1416" spans="1:15" x14ac:dyDescent="0.25">
      <c r="A1416" s="15">
        <v>43254.958333333336</v>
      </c>
      <c r="B1416" s="13">
        <v>1.3312200000000001</v>
      </c>
      <c r="C1416" s="13">
        <v>1.3146599999999999</v>
      </c>
      <c r="D1416" s="12">
        <f t="shared" si="200"/>
        <v>-2.5814107810000042E-2</v>
      </c>
      <c r="E1416" s="3">
        <f t="shared" si="201"/>
        <v>72.90000000000019</v>
      </c>
      <c r="F1416" s="3">
        <f t="shared" si="201"/>
        <v>34.4000000000011</v>
      </c>
      <c r="G1416" s="4">
        <f t="shared" si="198"/>
        <v>0</v>
      </c>
      <c r="H1416" s="4">
        <f t="shared" si="199"/>
        <v>27.697419599998746</v>
      </c>
      <c r="I1416" s="4">
        <f t="shared" si="202"/>
        <v>11752.572526549999</v>
      </c>
      <c r="J1416" s="9">
        <f t="shared" si="203"/>
        <v>11763.038692549997</v>
      </c>
      <c r="K1416" s="8" t="str">
        <f t="shared" si="204"/>
        <v/>
      </c>
      <c r="L1416" s="9">
        <f t="shared" si="205"/>
        <v>-10.466165999998339</v>
      </c>
      <c r="M1416" s="9">
        <f t="shared" si="206"/>
        <v>0</v>
      </c>
      <c r="N1416" s="9"/>
      <c r="O1416" s="9"/>
    </row>
    <row r="1417" spans="1:15" x14ac:dyDescent="0.25">
      <c r="A1417" s="15">
        <v>43255.958333333336</v>
      </c>
      <c r="B1417" s="13">
        <v>1.3385100000000001</v>
      </c>
      <c r="C1417" s="13">
        <v>1.3181</v>
      </c>
      <c r="D1417" s="12">
        <f t="shared" si="200"/>
        <v>-2.3044365849999915E-2</v>
      </c>
      <c r="E1417" s="3">
        <f t="shared" si="201"/>
        <v>26.199999999998447</v>
      </c>
      <c r="F1417" s="3">
        <f t="shared" si="201"/>
        <v>46.599999999998865</v>
      </c>
      <c r="G1417" s="4">
        <f t="shared" si="198"/>
        <v>0</v>
      </c>
      <c r="H1417" s="4">
        <f t="shared" si="199"/>
        <v>-35.033728100000062</v>
      </c>
      <c r="I1417" s="4">
        <f t="shared" si="202"/>
        <v>11717.538798449999</v>
      </c>
      <c r="J1417" s="9">
        <f t="shared" si="203"/>
        <v>11763.038692549997</v>
      </c>
      <c r="K1417" s="8">
        <f t="shared" si="204"/>
        <v>3.8680391427101668E-3</v>
      </c>
      <c r="L1417" s="9">
        <f t="shared" si="205"/>
        <v>-45.499894099997618</v>
      </c>
      <c r="M1417" s="9">
        <f t="shared" si="206"/>
        <v>1</v>
      </c>
      <c r="N1417" s="9"/>
      <c r="O1417" s="9"/>
    </row>
    <row r="1418" spans="1:15" x14ac:dyDescent="0.25">
      <c r="A1418" s="15">
        <v>43256.958333333336</v>
      </c>
      <c r="B1418" s="13">
        <v>1.3411299999999999</v>
      </c>
      <c r="C1418" s="13">
        <v>1.3227599999999999</v>
      </c>
      <c r="D1418" s="12">
        <f t="shared" si="200"/>
        <v>-2.6547738659999931E-2</v>
      </c>
      <c r="E1418" s="3">
        <f t="shared" si="201"/>
        <v>9.7000000000013742</v>
      </c>
      <c r="F1418" s="3">
        <f t="shared" si="201"/>
        <v>-69.699999999999207</v>
      </c>
      <c r="G1418" s="4">
        <f t="shared" si="198"/>
        <v>0</v>
      </c>
      <c r="H1418" s="4">
        <f t="shared" si="199"/>
        <v>101.28778645000034</v>
      </c>
      <c r="I1418" s="4">
        <f t="shared" si="202"/>
        <v>11818.8265849</v>
      </c>
      <c r="J1418" s="9">
        <f t="shared" si="203"/>
        <v>11818.8265849</v>
      </c>
      <c r="K1418" s="8" t="str">
        <f t="shared" si="204"/>
        <v/>
      </c>
      <c r="L1418" s="9">
        <f t="shared" si="205"/>
        <v>-45.499894099997618</v>
      </c>
      <c r="M1418" s="9" t="str">
        <f t="shared" si="206"/>
        <v/>
      </c>
      <c r="N1418" s="9"/>
      <c r="O1418" s="9"/>
    </row>
    <row r="1419" spans="1:15" x14ac:dyDescent="0.25">
      <c r="A1419" s="15">
        <v>43257.958333333336</v>
      </c>
      <c r="B1419" s="13">
        <v>1.3421000000000001</v>
      </c>
      <c r="C1419" s="13">
        <v>1.31579</v>
      </c>
      <c r="D1419" s="12">
        <f t="shared" si="200"/>
        <v>-1.6418960014999984E-2</v>
      </c>
      <c r="E1419" s="3">
        <f t="shared" si="201"/>
        <v>-12.900000000000134</v>
      </c>
      <c r="F1419" s="3">
        <f t="shared" si="201"/>
        <v>47.50000000000032</v>
      </c>
      <c r="G1419" s="4">
        <f t="shared" si="198"/>
        <v>0</v>
      </c>
      <c r="H1419" s="4">
        <f t="shared" si="199"/>
        <v>0</v>
      </c>
      <c r="I1419" s="4">
        <f t="shared" si="202"/>
        <v>11818.8265849</v>
      </c>
      <c r="J1419" s="9">
        <f t="shared" si="203"/>
        <v>11818.8265849</v>
      </c>
      <c r="K1419" s="8" t="str">
        <f t="shared" si="204"/>
        <v/>
      </c>
      <c r="L1419" s="9">
        <f t="shared" si="205"/>
        <v>-45.499894099997618</v>
      </c>
      <c r="M1419" s="9" t="str">
        <f t="shared" si="206"/>
        <v/>
      </c>
      <c r="N1419" s="9"/>
      <c r="O1419" s="9"/>
    </row>
    <row r="1420" spans="1:15" x14ac:dyDescent="0.25">
      <c r="A1420" s="15">
        <v>43258.958333333336</v>
      </c>
      <c r="B1420" s="13">
        <v>1.3408100000000001</v>
      </c>
      <c r="C1420" s="13">
        <v>1.32054</v>
      </c>
      <c r="D1420" s="12">
        <f t="shared" si="200"/>
        <v>-2.3950595389999885E-2</v>
      </c>
      <c r="E1420" s="3">
        <f t="shared" si="201"/>
        <v>-35.199999999999676</v>
      </c>
      <c r="F1420" s="3">
        <f t="shared" si="201"/>
        <v>-26.900000000000812</v>
      </c>
      <c r="G1420" s="4">
        <f t="shared" si="198"/>
        <v>0</v>
      </c>
      <c r="H1420" s="4">
        <f t="shared" si="199"/>
        <v>0.14736665000139482</v>
      </c>
      <c r="I1420" s="4">
        <f t="shared" si="202"/>
        <v>11818.97395155</v>
      </c>
      <c r="J1420" s="9">
        <f t="shared" si="203"/>
        <v>11818.97395155</v>
      </c>
      <c r="K1420" s="8" t="str">
        <f t="shared" si="204"/>
        <v/>
      </c>
      <c r="L1420" s="9">
        <f t="shared" si="205"/>
        <v>-45.499894099997618</v>
      </c>
      <c r="M1420" s="9" t="str">
        <f t="shared" si="206"/>
        <v/>
      </c>
      <c r="N1420" s="9"/>
      <c r="O1420" s="9"/>
    </row>
    <row r="1421" spans="1:15" x14ac:dyDescent="0.25">
      <c r="A1421" s="15">
        <v>43261.958333333336</v>
      </c>
      <c r="B1421" s="13">
        <v>1.3372900000000001</v>
      </c>
      <c r="C1421" s="13">
        <v>1.31785</v>
      </c>
      <c r="D1421" s="12">
        <f t="shared" si="200"/>
        <v>-2.3935858725000037E-2</v>
      </c>
      <c r="E1421" s="3">
        <f t="shared" si="201"/>
        <v>-2.60000000000149</v>
      </c>
      <c r="F1421" s="3">
        <f t="shared" si="201"/>
        <v>13.900000000000023</v>
      </c>
      <c r="G1421" s="4">
        <f t="shared" si="198"/>
        <v>0</v>
      </c>
      <c r="H1421" s="4">
        <f t="shared" si="199"/>
        <v>-20.86499615000152</v>
      </c>
      <c r="I1421" s="4">
        <f t="shared" si="202"/>
        <v>11798.108955399999</v>
      </c>
      <c r="J1421" s="9">
        <f t="shared" si="203"/>
        <v>11818.97395155</v>
      </c>
      <c r="K1421" s="8">
        <f t="shared" si="204"/>
        <v>1.765381346598649E-3</v>
      </c>
      <c r="L1421" s="9">
        <f t="shared" si="205"/>
        <v>-20.864996150001389</v>
      </c>
      <c r="M1421" s="9">
        <f t="shared" si="206"/>
        <v>0</v>
      </c>
      <c r="N1421" s="9"/>
      <c r="O1421" s="9"/>
    </row>
    <row r="1422" spans="1:15" x14ac:dyDescent="0.25">
      <c r="A1422" s="15">
        <v>43262.958333333336</v>
      </c>
      <c r="B1422" s="13">
        <v>1.3370299999999999</v>
      </c>
      <c r="C1422" s="13">
        <v>1.31924</v>
      </c>
      <c r="D1422" s="12">
        <f t="shared" si="200"/>
        <v>-2.6022358340000107E-2</v>
      </c>
      <c r="E1422" s="3">
        <f t="shared" si="201"/>
        <v>3.4000000000000696</v>
      </c>
      <c r="F1422" s="3">
        <f t="shared" si="201"/>
        <v>-13.799999999999368</v>
      </c>
      <c r="G1422" s="4">
        <f t="shared" si="198"/>
        <v>0</v>
      </c>
      <c r="H1422" s="4">
        <f t="shared" si="199"/>
        <v>21.533593299999239</v>
      </c>
      <c r="I1422" s="4">
        <f t="shared" si="202"/>
        <v>11819.642548699998</v>
      </c>
      <c r="J1422" s="9">
        <f t="shared" si="203"/>
        <v>11819.642548699998</v>
      </c>
      <c r="K1422" s="8" t="str">
        <f t="shared" si="204"/>
        <v/>
      </c>
      <c r="L1422" s="9">
        <f t="shared" si="205"/>
        <v>-20.864996150001389</v>
      </c>
      <c r="M1422" s="9" t="str">
        <f t="shared" si="206"/>
        <v/>
      </c>
      <c r="N1422" s="9"/>
      <c r="O1422" s="9"/>
    </row>
    <row r="1423" spans="1:15" x14ac:dyDescent="0.25">
      <c r="A1423" s="15">
        <v>43263.958333333336</v>
      </c>
      <c r="B1423" s="13">
        <v>1.3373699999999999</v>
      </c>
      <c r="C1423" s="13">
        <v>1.31786</v>
      </c>
      <c r="D1423" s="12">
        <f t="shared" si="200"/>
        <v>-2.386899901000028E-2</v>
      </c>
      <c r="E1423" s="3">
        <f t="shared" si="201"/>
        <v>-113.29999999999841</v>
      </c>
      <c r="F1423" s="3">
        <f t="shared" si="201"/>
        <v>37.199999999999456</v>
      </c>
      <c r="G1423" s="4">
        <f t="shared" si="198"/>
        <v>0</v>
      </c>
      <c r="H1423" s="4">
        <f t="shared" si="199"/>
        <v>-162.18186019999769</v>
      </c>
      <c r="I1423" s="4">
        <f t="shared" si="202"/>
        <v>11657.460688499999</v>
      </c>
      <c r="J1423" s="9">
        <f t="shared" si="203"/>
        <v>11819.642548699998</v>
      </c>
      <c r="K1423" s="8">
        <f t="shared" si="204"/>
        <v>1.372138451156768E-2</v>
      </c>
      <c r="L1423" s="9">
        <f t="shared" si="205"/>
        <v>-162.18186019999848</v>
      </c>
      <c r="M1423" s="9">
        <f t="shared" si="206"/>
        <v>1</v>
      </c>
      <c r="N1423" s="9"/>
      <c r="O1423" s="9"/>
    </row>
    <row r="1424" spans="1:15" x14ac:dyDescent="0.25">
      <c r="A1424" s="15">
        <v>43264.958333333336</v>
      </c>
      <c r="B1424" s="13">
        <v>1.3260400000000001</v>
      </c>
      <c r="C1424" s="13">
        <v>1.32158</v>
      </c>
      <c r="D1424" s="12">
        <f t="shared" si="200"/>
        <v>-4.008718502999975E-2</v>
      </c>
      <c r="E1424" s="3">
        <f t="shared" si="201"/>
        <v>15.899999999999803</v>
      </c>
      <c r="F1424" s="3">
        <f t="shared" si="201"/>
        <v>28.200000000000447</v>
      </c>
      <c r="G1424" s="4">
        <f t="shared" si="198"/>
        <v>0</v>
      </c>
      <c r="H1424" s="4">
        <f t="shared" si="199"/>
        <v>-21.155603700000785</v>
      </c>
      <c r="I1424" s="4">
        <f t="shared" si="202"/>
        <v>11636.305084799998</v>
      </c>
      <c r="J1424" s="9">
        <f t="shared" si="203"/>
        <v>11819.642548699998</v>
      </c>
      <c r="K1424" s="8">
        <f t="shared" si="204"/>
        <v>1.5511252827198563E-2</v>
      </c>
      <c r="L1424" s="9">
        <f t="shared" si="205"/>
        <v>-183.33746389999942</v>
      </c>
      <c r="M1424" s="9">
        <f t="shared" si="206"/>
        <v>1</v>
      </c>
      <c r="N1424" s="9"/>
      <c r="O1424" s="9"/>
    </row>
    <row r="1425" spans="1:15" x14ac:dyDescent="0.25">
      <c r="A1425" s="15">
        <v>43265.958333333336</v>
      </c>
      <c r="B1425" s="13">
        <v>1.3276300000000001</v>
      </c>
      <c r="C1425" s="13">
        <v>1.3244</v>
      </c>
      <c r="D1425" s="12">
        <f t="shared" si="200"/>
        <v>-4.2202745400000019E-2</v>
      </c>
      <c r="E1425" s="3">
        <f t="shared" si="201"/>
        <v>-32.600000000000406</v>
      </c>
      <c r="F1425" s="3">
        <f t="shared" si="201"/>
        <v>-65.200000000000813</v>
      </c>
      <c r="G1425" s="4">
        <f t="shared" si="198"/>
        <v>0</v>
      </c>
      <c r="H1425" s="4">
        <f t="shared" si="199"/>
        <v>53.07465820000067</v>
      </c>
      <c r="I1425" s="4">
        <f t="shared" si="202"/>
        <v>11689.379743</v>
      </c>
      <c r="J1425" s="9">
        <f t="shared" si="203"/>
        <v>11819.642548699998</v>
      </c>
      <c r="K1425" s="8" t="str">
        <f t="shared" si="204"/>
        <v/>
      </c>
      <c r="L1425" s="9">
        <f t="shared" si="205"/>
        <v>-130.26280569999835</v>
      </c>
      <c r="M1425" s="9">
        <f t="shared" si="206"/>
        <v>0</v>
      </c>
      <c r="N1425" s="9"/>
      <c r="O1425" s="9"/>
    </row>
    <row r="1426" spans="1:15" x14ac:dyDescent="0.25">
      <c r="A1426" s="15">
        <v>43268.958333333336</v>
      </c>
      <c r="B1426" s="13">
        <v>1.32437</v>
      </c>
      <c r="C1426" s="13">
        <v>1.3178799999999999</v>
      </c>
      <c r="D1426" s="12">
        <f t="shared" si="200"/>
        <v>-3.689527957999994E-2</v>
      </c>
      <c r="E1426" s="3">
        <f t="shared" si="201"/>
        <v>-71.099999999999497</v>
      </c>
      <c r="F1426" s="3">
        <f t="shared" si="201"/>
        <v>-81.899999999999196</v>
      </c>
      <c r="G1426" s="4">
        <f t="shared" si="198"/>
        <v>0</v>
      </c>
      <c r="H1426" s="4">
        <f t="shared" si="199"/>
        <v>36.518934149999453</v>
      </c>
      <c r="I1426" s="4">
        <f t="shared" si="202"/>
        <v>11725.898677149999</v>
      </c>
      <c r="J1426" s="9">
        <f t="shared" si="203"/>
        <v>11819.642548699998</v>
      </c>
      <c r="K1426" s="8" t="str">
        <f t="shared" si="204"/>
        <v/>
      </c>
      <c r="L1426" s="9">
        <f t="shared" si="205"/>
        <v>-93.743871549999312</v>
      </c>
      <c r="M1426" s="9">
        <f t="shared" si="206"/>
        <v>0</v>
      </c>
      <c r="N1426" s="9"/>
      <c r="O1426" s="9"/>
    </row>
    <row r="1427" spans="1:15" x14ac:dyDescent="0.25">
      <c r="A1427" s="15">
        <v>43269.958333333336</v>
      </c>
      <c r="B1427" s="13">
        <v>1.3172600000000001</v>
      </c>
      <c r="C1427" s="13">
        <v>1.30969</v>
      </c>
      <c r="D1427" s="12">
        <f t="shared" si="200"/>
        <v>-3.3243386165000111E-2</v>
      </c>
      <c r="E1427" s="3">
        <f t="shared" si="201"/>
        <v>-3.5000000000007248</v>
      </c>
      <c r="F1427" s="3">
        <f t="shared" si="201"/>
        <v>22.899999999999032</v>
      </c>
      <c r="G1427" s="4">
        <f t="shared" si="198"/>
        <v>0</v>
      </c>
      <c r="H1427" s="4">
        <f t="shared" si="199"/>
        <v>-33.591252649999454</v>
      </c>
      <c r="I1427" s="4">
        <f t="shared" si="202"/>
        <v>11692.307424499999</v>
      </c>
      <c r="J1427" s="9">
        <f t="shared" si="203"/>
        <v>11819.642548699998</v>
      </c>
      <c r="K1427" s="8">
        <f t="shared" si="204"/>
        <v>1.0773178941355099E-2</v>
      </c>
      <c r="L1427" s="9">
        <f t="shared" si="205"/>
        <v>-127.33512419999897</v>
      </c>
      <c r="M1427" s="9">
        <f t="shared" si="206"/>
        <v>1</v>
      </c>
      <c r="N1427" s="9"/>
      <c r="O1427" s="9"/>
    </row>
    <row r="1428" spans="1:15" x14ac:dyDescent="0.25">
      <c r="A1428" s="15">
        <v>43270.958333333336</v>
      </c>
      <c r="B1428" s="13">
        <v>1.31691</v>
      </c>
      <c r="C1428" s="13">
        <v>1.3119799999999999</v>
      </c>
      <c r="D1428" s="12">
        <f t="shared" si="200"/>
        <v>-3.6602511429999929E-2</v>
      </c>
      <c r="E1428" s="3">
        <f t="shared" si="201"/>
        <v>65.200000000000813</v>
      </c>
      <c r="F1428" s="3">
        <f t="shared" si="201"/>
        <v>7.6000000000009393</v>
      </c>
      <c r="G1428" s="4">
        <f t="shared" si="198"/>
        <v>0</v>
      </c>
      <c r="H1428" s="4">
        <f t="shared" si="199"/>
        <v>55.213383399999579</v>
      </c>
      <c r="I1428" s="4">
        <f t="shared" si="202"/>
        <v>11747.520807899999</v>
      </c>
      <c r="J1428" s="9">
        <f t="shared" si="203"/>
        <v>11819.642548699998</v>
      </c>
      <c r="K1428" s="8" t="str">
        <f t="shared" si="204"/>
        <v/>
      </c>
      <c r="L1428" s="9">
        <f t="shared" si="205"/>
        <v>-72.121740799999316</v>
      </c>
      <c r="M1428" s="9">
        <f t="shared" si="206"/>
        <v>0</v>
      </c>
      <c r="N1428" s="9"/>
      <c r="O1428" s="9"/>
    </row>
    <row r="1429" spans="1:15" x14ac:dyDescent="0.25">
      <c r="A1429" s="15">
        <v>43271.958333333336</v>
      </c>
      <c r="B1429" s="13">
        <v>1.3234300000000001</v>
      </c>
      <c r="C1429" s="13">
        <v>1.31274</v>
      </c>
      <c r="D1429" s="12">
        <f t="shared" si="200"/>
        <v>-3.1081173090000025E-2</v>
      </c>
      <c r="E1429" s="3">
        <f t="shared" si="201"/>
        <v>24.999999999999467</v>
      </c>
      <c r="F1429" s="3">
        <f t="shared" si="201"/>
        <v>-30.900000000000372</v>
      </c>
      <c r="G1429" s="4">
        <f t="shared" si="198"/>
        <v>0</v>
      </c>
      <c r="H1429" s="4">
        <f t="shared" si="199"/>
        <v>65.603480649999966</v>
      </c>
      <c r="I1429" s="4">
        <f t="shared" si="202"/>
        <v>11813.124288549998</v>
      </c>
      <c r="J1429" s="9">
        <f t="shared" si="203"/>
        <v>11819.642548699998</v>
      </c>
      <c r="K1429" s="8" t="str">
        <f t="shared" si="204"/>
        <v/>
      </c>
      <c r="L1429" s="9">
        <f t="shared" si="205"/>
        <v>-6.5182601500000601</v>
      </c>
      <c r="M1429" s="9">
        <f t="shared" si="206"/>
        <v>0</v>
      </c>
      <c r="N1429" s="9"/>
      <c r="O1429" s="9"/>
    </row>
    <row r="1430" spans="1:15" x14ac:dyDescent="0.25">
      <c r="A1430" s="15">
        <v>43272.958333333336</v>
      </c>
      <c r="B1430" s="13">
        <v>1.3259300000000001</v>
      </c>
      <c r="C1430" s="13">
        <v>1.30965</v>
      </c>
      <c r="D1430" s="12">
        <f t="shared" si="200"/>
        <v>-2.4520825025000192E-2</v>
      </c>
      <c r="E1430" s="3">
        <f t="shared" si="201"/>
        <v>17.099999999998783</v>
      </c>
      <c r="F1430" s="3">
        <f t="shared" si="201"/>
        <v>8.399999999999519</v>
      </c>
      <c r="G1430" s="4">
        <f t="shared" si="198"/>
        <v>0</v>
      </c>
      <c r="H1430" s="4">
        <f t="shared" si="199"/>
        <v>6.0621605999994141</v>
      </c>
      <c r="I1430" s="4">
        <f t="shared" si="202"/>
        <v>11819.186449149996</v>
      </c>
      <c r="J1430" s="9">
        <f t="shared" si="203"/>
        <v>11819.642548699998</v>
      </c>
      <c r="K1430" s="8" t="str">
        <f t="shared" si="204"/>
        <v/>
      </c>
      <c r="L1430" s="9">
        <f t="shared" si="205"/>
        <v>-0.45609955000145419</v>
      </c>
      <c r="M1430" s="9">
        <f t="shared" si="206"/>
        <v>0</v>
      </c>
      <c r="N1430" s="9"/>
      <c r="O1430" s="9"/>
    </row>
    <row r="1431" spans="1:15" x14ac:dyDescent="0.25">
      <c r="A1431" s="15">
        <v>43275.958333333336</v>
      </c>
      <c r="B1431" s="13">
        <v>1.3276399999999999</v>
      </c>
      <c r="C1431" s="13">
        <v>1.3104899999999999</v>
      </c>
      <c r="D1431" s="12">
        <f t="shared" si="200"/>
        <v>-2.3914608964999973E-2</v>
      </c>
      <c r="E1431" s="3">
        <f t="shared" si="201"/>
        <v>-58.00000000000027</v>
      </c>
      <c r="F1431" s="3">
        <f t="shared" si="201"/>
        <v>0</v>
      </c>
      <c r="G1431" s="4">
        <f t="shared" si="198"/>
        <v>0</v>
      </c>
      <c r="H1431" s="4">
        <f t="shared" si="199"/>
        <v>-58.00000000000027</v>
      </c>
      <c r="I1431" s="4">
        <f t="shared" si="202"/>
        <v>11761.186449149996</v>
      </c>
      <c r="J1431" s="9">
        <f t="shared" si="203"/>
        <v>11819.642548699998</v>
      </c>
      <c r="K1431" s="8">
        <f t="shared" si="204"/>
        <v>4.9456740598666782E-3</v>
      </c>
      <c r="L1431" s="9">
        <f t="shared" si="205"/>
        <v>-58.456099550001454</v>
      </c>
      <c r="M1431" s="9">
        <f t="shared" si="206"/>
        <v>1</v>
      </c>
      <c r="N1431" s="9"/>
      <c r="O1431" s="9"/>
    </row>
    <row r="1432" spans="1:15" x14ac:dyDescent="0.25">
      <c r="A1432" s="15">
        <v>43276.958333333336</v>
      </c>
      <c r="B1432" s="13">
        <v>1.3218399999999999</v>
      </c>
      <c r="C1432" s="13">
        <v>1.3104899999999999</v>
      </c>
      <c r="D1432" s="12">
        <f t="shared" si="200"/>
        <v>-2.9714608965E-2</v>
      </c>
      <c r="E1432" s="3">
        <f t="shared" si="201"/>
        <v>-105.59999999999903</v>
      </c>
      <c r="F1432" s="3">
        <f t="shared" si="201"/>
        <v>-30.599999999998406</v>
      </c>
      <c r="G1432" s="4">
        <f t="shared" si="198"/>
        <v>0</v>
      </c>
      <c r="H1432" s="4">
        <f t="shared" si="199"/>
        <v>-65.390727900001124</v>
      </c>
      <c r="I1432" s="4">
        <f t="shared" si="202"/>
        <v>11695.795721249995</v>
      </c>
      <c r="J1432" s="9">
        <f t="shared" si="203"/>
        <v>11819.642548699998</v>
      </c>
      <c r="K1432" s="8">
        <f t="shared" si="204"/>
        <v>1.0478051847991332E-2</v>
      </c>
      <c r="L1432" s="9">
        <f t="shared" si="205"/>
        <v>-123.84682745000282</v>
      </c>
      <c r="M1432" s="9">
        <f t="shared" si="206"/>
        <v>1</v>
      </c>
      <c r="N1432" s="9"/>
      <c r="O1432" s="9"/>
    </row>
    <row r="1433" spans="1:15" x14ac:dyDescent="0.25">
      <c r="A1433" s="15">
        <v>43277.958333333336</v>
      </c>
      <c r="B1433" s="13">
        <v>1.31128</v>
      </c>
      <c r="C1433" s="13">
        <v>1.3074300000000001</v>
      </c>
      <c r="D1433" s="12">
        <f t="shared" si="200"/>
        <v>-3.6253681755000322E-2</v>
      </c>
      <c r="E1433" s="3">
        <f t="shared" si="201"/>
        <v>-36.700000000000621</v>
      </c>
      <c r="F1433" s="3">
        <f t="shared" si="201"/>
        <v>-31.499999999999861</v>
      </c>
      <c r="G1433" s="4">
        <f t="shared" si="198"/>
        <v>0</v>
      </c>
      <c r="H1433" s="4">
        <f t="shared" si="199"/>
        <v>4.6918977499991996</v>
      </c>
      <c r="I1433" s="4">
        <f t="shared" si="202"/>
        <v>11700.487618999994</v>
      </c>
      <c r="J1433" s="9">
        <f t="shared" si="203"/>
        <v>11819.642548699998</v>
      </c>
      <c r="K1433" s="8" t="str">
        <f t="shared" si="204"/>
        <v/>
      </c>
      <c r="L1433" s="9">
        <f t="shared" si="205"/>
        <v>-119.15492970000378</v>
      </c>
      <c r="M1433" s="9">
        <f t="shared" si="206"/>
        <v>0</v>
      </c>
      <c r="N1433" s="9"/>
      <c r="O1433" s="9"/>
    </row>
    <row r="1434" spans="1:15" x14ac:dyDescent="0.25">
      <c r="A1434" s="15">
        <v>43278.958333333336</v>
      </c>
      <c r="B1434" s="13">
        <v>1.3076099999999999</v>
      </c>
      <c r="C1434" s="13">
        <v>1.3042800000000001</v>
      </c>
      <c r="D1434" s="12">
        <f t="shared" si="200"/>
        <v>-3.5784491980000332E-2</v>
      </c>
      <c r="E1434" s="3">
        <f t="shared" si="201"/>
        <v>127.90000000000079</v>
      </c>
      <c r="F1434" s="3">
        <f t="shared" si="201"/>
        <v>34.399999999998876</v>
      </c>
      <c r="G1434" s="4">
        <f t="shared" si="198"/>
        <v>0</v>
      </c>
      <c r="H1434" s="4">
        <f t="shared" si="199"/>
        <v>82.697419600002263</v>
      </c>
      <c r="I1434" s="4">
        <f t="shared" si="202"/>
        <v>11783.185038599997</v>
      </c>
      <c r="J1434" s="9">
        <f t="shared" si="203"/>
        <v>11819.642548699998</v>
      </c>
      <c r="K1434" s="8" t="str">
        <f t="shared" si="204"/>
        <v/>
      </c>
      <c r="L1434" s="9">
        <f t="shared" si="205"/>
        <v>-36.457510100000945</v>
      </c>
      <c r="M1434" s="9">
        <f t="shared" si="206"/>
        <v>0</v>
      </c>
      <c r="N1434" s="9"/>
      <c r="O1434" s="9"/>
    </row>
    <row r="1435" spans="1:15" x14ac:dyDescent="0.25">
      <c r="A1435" s="15">
        <v>43279.958333333336</v>
      </c>
      <c r="B1435" s="13">
        <v>1.3204</v>
      </c>
      <c r="C1435" s="13">
        <v>1.30772</v>
      </c>
      <c r="D1435" s="12">
        <f t="shared" si="200"/>
        <v>-2.7514750020000145E-2</v>
      </c>
      <c r="E1435" s="3">
        <f t="shared" si="201"/>
        <v>-61.899999999999181</v>
      </c>
      <c r="F1435" s="3">
        <f t="shared" si="201"/>
        <v>-20.000000000000018</v>
      </c>
      <c r="G1435" s="4">
        <f t="shared" si="198"/>
        <v>0</v>
      </c>
      <c r="H1435" s="4">
        <f t="shared" si="199"/>
        <v>-35.619429999999156</v>
      </c>
      <c r="I1435" s="4">
        <f t="shared" si="202"/>
        <v>11747.565608599998</v>
      </c>
      <c r="J1435" s="9">
        <f t="shared" si="203"/>
        <v>11819.642548699998</v>
      </c>
      <c r="K1435" s="8">
        <f t="shared" si="204"/>
        <v>6.0980642860410939E-3</v>
      </c>
      <c r="L1435" s="9">
        <f t="shared" si="205"/>
        <v>-72.076940099999774</v>
      </c>
      <c r="M1435" s="9">
        <f t="shared" si="206"/>
        <v>1</v>
      </c>
      <c r="N1435" s="9"/>
      <c r="O1435" s="9"/>
    </row>
    <row r="1436" spans="1:15" x14ac:dyDescent="0.25">
      <c r="A1436" s="15">
        <v>43282.958333333336</v>
      </c>
      <c r="B1436" s="13">
        <v>1.3142100000000001</v>
      </c>
      <c r="C1436" s="13">
        <v>1.30572</v>
      </c>
      <c r="D1436" s="12">
        <f t="shared" si="200"/>
        <v>-3.1076693020000157E-2</v>
      </c>
      <c r="E1436" s="3">
        <f t="shared" si="201"/>
        <v>47.199999999998354</v>
      </c>
      <c r="F1436" s="3">
        <f t="shared" si="201"/>
        <v>33.799999999999386</v>
      </c>
      <c r="G1436" s="4">
        <f t="shared" si="198"/>
        <v>0</v>
      </c>
      <c r="H1436" s="4">
        <f t="shared" si="199"/>
        <v>2.7858366999991588</v>
      </c>
      <c r="I1436" s="4">
        <f t="shared" si="202"/>
        <v>11750.351445299997</v>
      </c>
      <c r="J1436" s="9">
        <f t="shared" si="203"/>
        <v>11819.642548699998</v>
      </c>
      <c r="K1436" s="8" t="str">
        <f t="shared" si="204"/>
        <v/>
      </c>
      <c r="L1436" s="9">
        <f t="shared" si="205"/>
        <v>-69.291103400000793</v>
      </c>
      <c r="M1436" s="9">
        <f t="shared" si="206"/>
        <v>0</v>
      </c>
      <c r="N1436" s="9"/>
      <c r="O1436" s="9"/>
    </row>
    <row r="1437" spans="1:15" x14ac:dyDescent="0.25">
      <c r="A1437" s="15">
        <v>43283.958333333336</v>
      </c>
      <c r="B1437" s="13">
        <v>1.3189299999999999</v>
      </c>
      <c r="C1437" s="13">
        <v>1.3090999999999999</v>
      </c>
      <c r="D1437" s="12">
        <f t="shared" si="200"/>
        <v>-3.0798109350000047E-2</v>
      </c>
      <c r="E1437" s="3">
        <f t="shared" si="201"/>
        <v>35.80000000000139</v>
      </c>
      <c r="F1437" s="3">
        <f t="shared" si="201"/>
        <v>32.000000000000917</v>
      </c>
      <c r="G1437" s="4">
        <f t="shared" si="198"/>
        <v>0</v>
      </c>
      <c r="H1437" s="4">
        <f t="shared" si="199"/>
        <v>-6.2489119999998195</v>
      </c>
      <c r="I1437" s="4">
        <f t="shared" si="202"/>
        <v>11744.102533299998</v>
      </c>
      <c r="J1437" s="9">
        <f t="shared" si="203"/>
        <v>11819.642548699998</v>
      </c>
      <c r="K1437" s="8">
        <f t="shared" si="204"/>
        <v>6.3910575204584319E-3</v>
      </c>
      <c r="L1437" s="9">
        <f t="shared" si="205"/>
        <v>-75.540015399999902</v>
      </c>
      <c r="M1437" s="9">
        <f t="shared" si="206"/>
        <v>1</v>
      </c>
      <c r="N1437" s="9"/>
      <c r="O1437" s="9"/>
    </row>
    <row r="1438" spans="1:15" x14ac:dyDescent="0.25">
      <c r="A1438" s="15">
        <v>43284.958333333336</v>
      </c>
      <c r="B1438" s="13">
        <v>1.3225100000000001</v>
      </c>
      <c r="C1438" s="13">
        <v>1.3123</v>
      </c>
      <c r="D1438" s="12">
        <f t="shared" si="200"/>
        <v>-3.1423000550000024E-2</v>
      </c>
      <c r="E1438" s="3">
        <f t="shared" si="201"/>
        <v>-4.2000000000008697</v>
      </c>
      <c r="F1438" s="3">
        <f t="shared" si="201"/>
        <v>7.5999999999987189</v>
      </c>
      <c r="G1438" s="4">
        <f t="shared" si="198"/>
        <v>0</v>
      </c>
      <c r="H1438" s="4">
        <f t="shared" si="199"/>
        <v>-14.186616599999187</v>
      </c>
      <c r="I1438" s="4">
        <f t="shared" si="202"/>
        <v>11729.915916699998</v>
      </c>
      <c r="J1438" s="9">
        <f t="shared" si="203"/>
        <v>11819.642548699998</v>
      </c>
      <c r="K1438" s="8">
        <f t="shared" si="204"/>
        <v>7.5913151882811558E-3</v>
      </c>
      <c r="L1438" s="9">
        <f t="shared" si="205"/>
        <v>-89.726631999999881</v>
      </c>
      <c r="M1438" s="9">
        <f t="shared" si="206"/>
        <v>1</v>
      </c>
      <c r="N1438" s="9"/>
      <c r="O1438" s="9"/>
    </row>
    <row r="1439" spans="1:15" x14ac:dyDescent="0.25">
      <c r="A1439" s="15">
        <v>43285.958333333336</v>
      </c>
      <c r="B1439" s="13">
        <v>1.32209</v>
      </c>
      <c r="C1439" s="13">
        <v>1.3130599999999999</v>
      </c>
      <c r="D1439" s="12">
        <f t="shared" si="200"/>
        <v>-3.2841662209999845E-2</v>
      </c>
      <c r="E1439" s="3">
        <f t="shared" si="201"/>
        <v>63.500000000000782</v>
      </c>
      <c r="F1439" s="3">
        <f t="shared" si="201"/>
        <v>16.100000000001113</v>
      </c>
      <c r="G1439" s="4">
        <f t="shared" si="198"/>
        <v>0</v>
      </c>
      <c r="H1439" s="4">
        <f t="shared" si="199"/>
        <v>42.344141149999317</v>
      </c>
      <c r="I1439" s="4">
        <f t="shared" si="202"/>
        <v>11772.260057849997</v>
      </c>
      <c r="J1439" s="9">
        <f t="shared" si="203"/>
        <v>11819.642548699998</v>
      </c>
      <c r="K1439" s="8" t="str">
        <f t="shared" si="204"/>
        <v/>
      </c>
      <c r="L1439" s="9">
        <f t="shared" si="205"/>
        <v>-47.382490850000977</v>
      </c>
      <c r="M1439" s="9">
        <f t="shared" si="206"/>
        <v>0</v>
      </c>
      <c r="N1439" s="9"/>
      <c r="O1439" s="9"/>
    </row>
    <row r="1440" spans="1:15" x14ac:dyDescent="0.25">
      <c r="A1440" s="15">
        <v>43286.958333333336</v>
      </c>
      <c r="B1440" s="13">
        <v>1.3284400000000001</v>
      </c>
      <c r="C1440" s="13">
        <v>1.31467</v>
      </c>
      <c r="D1440" s="12">
        <f t="shared" si="200"/>
        <v>-2.8607248095000148E-2</v>
      </c>
      <c r="E1440" s="3">
        <f t="shared" si="201"/>
        <v>-28.799999999999937</v>
      </c>
      <c r="F1440" s="3">
        <f t="shared" si="201"/>
        <v>-5.2999999999991942</v>
      </c>
      <c r="G1440" s="4">
        <f t="shared" si="198"/>
        <v>0</v>
      </c>
      <c r="H1440" s="4">
        <f t="shared" si="199"/>
        <v>-21.835648950000994</v>
      </c>
      <c r="I1440" s="4">
        <f t="shared" si="202"/>
        <v>11750.424408899997</v>
      </c>
      <c r="J1440" s="9">
        <f t="shared" si="203"/>
        <v>11819.642548699998</v>
      </c>
      <c r="K1440" s="8">
        <f t="shared" si="204"/>
        <v>5.8561956941425297E-3</v>
      </c>
      <c r="L1440" s="9">
        <f t="shared" si="205"/>
        <v>-69.218139800001154</v>
      </c>
      <c r="M1440" s="9">
        <f t="shared" si="206"/>
        <v>1</v>
      </c>
      <c r="N1440" s="9"/>
      <c r="O1440" s="9"/>
    </row>
    <row r="1441" spans="1:15" x14ac:dyDescent="0.25">
      <c r="A1441" s="15">
        <v>43289.958333333336</v>
      </c>
      <c r="B1441" s="13">
        <v>1.3255600000000001</v>
      </c>
      <c r="C1441" s="13">
        <v>1.3141400000000001</v>
      </c>
      <c r="D1441" s="12">
        <f t="shared" si="200"/>
        <v>-3.0790812990000083E-2</v>
      </c>
      <c r="E1441" s="3">
        <f t="shared" si="201"/>
        <v>15.300000000000313</v>
      </c>
      <c r="F1441" s="3">
        <f t="shared" si="201"/>
        <v>21.799999999998487</v>
      </c>
      <c r="G1441" s="4">
        <f t="shared" si="198"/>
        <v>0</v>
      </c>
      <c r="H1441" s="4">
        <f t="shared" si="199"/>
        <v>-13.345821299997699</v>
      </c>
      <c r="I1441" s="4">
        <f t="shared" si="202"/>
        <v>11737.078587599999</v>
      </c>
      <c r="J1441" s="9">
        <f t="shared" si="203"/>
        <v>11819.642548699998</v>
      </c>
      <c r="K1441" s="8">
        <f t="shared" si="204"/>
        <v>6.9853179366308193E-3</v>
      </c>
      <c r="L1441" s="9">
        <f t="shared" si="205"/>
        <v>-82.563961099998778</v>
      </c>
      <c r="M1441" s="9">
        <f t="shared" si="206"/>
        <v>1</v>
      </c>
      <c r="N1441" s="9"/>
      <c r="O1441" s="9"/>
    </row>
    <row r="1442" spans="1:15" x14ac:dyDescent="0.25">
      <c r="A1442" s="15">
        <v>43290.958333333336</v>
      </c>
      <c r="B1442" s="13">
        <v>1.3270900000000001</v>
      </c>
      <c r="C1442" s="13">
        <v>1.3163199999999999</v>
      </c>
      <c r="D1442" s="12">
        <f t="shared" si="200"/>
        <v>-3.2125395120000011E-2</v>
      </c>
      <c r="E1442" s="3">
        <f t="shared" si="201"/>
        <v>-67.700000000001651</v>
      </c>
      <c r="F1442" s="3">
        <f t="shared" si="201"/>
        <v>-14.699999999998603</v>
      </c>
      <c r="G1442" s="4">
        <f t="shared" si="198"/>
        <v>0</v>
      </c>
      <c r="H1442" s="4">
        <f t="shared" si="199"/>
        <v>-48.383781050003485</v>
      </c>
      <c r="I1442" s="4">
        <f t="shared" si="202"/>
        <v>11688.694806549996</v>
      </c>
      <c r="J1442" s="9">
        <f t="shared" si="203"/>
        <v>11819.642548699998</v>
      </c>
      <c r="K1442" s="8">
        <f t="shared" si="204"/>
        <v>1.1078824220822514E-2</v>
      </c>
      <c r="L1442" s="9">
        <f t="shared" si="205"/>
        <v>-130.94774215000143</v>
      </c>
      <c r="M1442" s="9">
        <f t="shared" si="206"/>
        <v>1</v>
      </c>
      <c r="N1442" s="9"/>
      <c r="O1442" s="9"/>
    </row>
    <row r="1443" spans="1:15" x14ac:dyDescent="0.25">
      <c r="A1443" s="15">
        <v>43291.958333333336</v>
      </c>
      <c r="B1443" s="13">
        <v>1.3203199999999999</v>
      </c>
      <c r="C1443" s="13">
        <v>1.3148500000000001</v>
      </c>
      <c r="D1443" s="12">
        <f t="shared" si="200"/>
        <v>-3.6963773225000329E-2</v>
      </c>
      <c r="E1443" s="3">
        <f t="shared" si="201"/>
        <v>1.8000000000006899</v>
      </c>
      <c r="F1443" s="3">
        <f t="shared" si="201"/>
        <v>86.5999999999989</v>
      </c>
      <c r="G1443" s="4">
        <f t="shared" si="198"/>
        <v>0</v>
      </c>
      <c r="H1443" s="4">
        <f t="shared" si="199"/>
        <v>-111.99486809999786</v>
      </c>
      <c r="I1443" s="4">
        <f t="shared" si="202"/>
        <v>11576.699938449998</v>
      </c>
      <c r="J1443" s="9">
        <f t="shared" si="203"/>
        <v>11819.642548699998</v>
      </c>
      <c r="K1443" s="8">
        <f t="shared" si="204"/>
        <v>2.0554141908184942E-2</v>
      </c>
      <c r="L1443" s="9">
        <f t="shared" si="205"/>
        <v>-242.94261025000014</v>
      </c>
      <c r="M1443" s="9">
        <f t="shared" si="206"/>
        <v>1</v>
      </c>
      <c r="N1443" s="9"/>
      <c r="O1443" s="9"/>
    </row>
    <row r="1444" spans="1:15" x14ac:dyDescent="0.25">
      <c r="A1444" s="15">
        <v>43292.958333333336</v>
      </c>
      <c r="B1444" s="13">
        <v>1.3205</v>
      </c>
      <c r="C1444" s="13">
        <v>1.32351</v>
      </c>
      <c r="D1444" s="12">
        <f t="shared" si="200"/>
        <v>-4.8163260034999933E-2</v>
      </c>
      <c r="E1444" s="3">
        <f t="shared" si="201"/>
        <v>27.299999999998992</v>
      </c>
      <c r="F1444" s="3">
        <f t="shared" si="201"/>
        <v>13.000000000000789</v>
      </c>
      <c r="G1444" s="4">
        <f t="shared" si="198"/>
        <v>0</v>
      </c>
      <c r="H1444" s="4">
        <f t="shared" si="199"/>
        <v>10.217629499997955</v>
      </c>
      <c r="I1444" s="4">
        <f t="shared" si="202"/>
        <v>11586.917567949995</v>
      </c>
      <c r="J1444" s="9">
        <f t="shared" si="203"/>
        <v>11819.642548699998</v>
      </c>
      <c r="K1444" s="8" t="str">
        <f t="shared" si="204"/>
        <v/>
      </c>
      <c r="L1444" s="9">
        <f t="shared" si="205"/>
        <v>-232.72498075000294</v>
      </c>
      <c r="M1444" s="9">
        <f t="shared" si="206"/>
        <v>0</v>
      </c>
      <c r="N1444" s="9"/>
      <c r="O1444" s="9"/>
    </row>
    <row r="1445" spans="1:15" x14ac:dyDescent="0.25">
      <c r="A1445" s="15">
        <v>43293.958333333336</v>
      </c>
      <c r="B1445" s="13">
        <v>1.3232299999999999</v>
      </c>
      <c r="C1445" s="13">
        <v>1.32481</v>
      </c>
      <c r="D1445" s="12">
        <f t="shared" si="200"/>
        <v>-4.7141497085000372E-2</v>
      </c>
      <c r="E1445" s="3">
        <f t="shared" si="201"/>
        <v>2.9000000000012349</v>
      </c>
      <c r="F1445" s="3">
        <f t="shared" si="201"/>
        <v>-58.100000000000932</v>
      </c>
      <c r="G1445" s="4">
        <f t="shared" si="198"/>
        <v>0</v>
      </c>
      <c r="H1445" s="4">
        <f t="shared" si="199"/>
        <v>79.245055850002473</v>
      </c>
      <c r="I1445" s="4">
        <f t="shared" si="202"/>
        <v>11666.162623799997</v>
      </c>
      <c r="J1445" s="9">
        <f t="shared" si="203"/>
        <v>11819.642548699998</v>
      </c>
      <c r="K1445" s="8" t="str">
        <f t="shared" si="204"/>
        <v/>
      </c>
      <c r="L1445" s="9">
        <f t="shared" si="205"/>
        <v>-153.4799249000007</v>
      </c>
      <c r="M1445" s="9">
        <f t="shared" si="206"/>
        <v>0</v>
      </c>
      <c r="N1445" s="9"/>
      <c r="O1445" s="9"/>
    </row>
    <row r="1446" spans="1:15" x14ac:dyDescent="0.25">
      <c r="A1446" s="15">
        <v>43296.958333333336</v>
      </c>
      <c r="B1446" s="13">
        <v>1.32352</v>
      </c>
      <c r="C1446" s="13">
        <v>1.319</v>
      </c>
      <c r="D1446" s="12">
        <f t="shared" si="200"/>
        <v>-3.9216991499999798E-2</v>
      </c>
      <c r="E1446" s="3">
        <f t="shared" si="201"/>
        <v>-121.20000000000131</v>
      </c>
      <c r="F1446" s="3">
        <f t="shared" si="201"/>
        <v>-75.199999999999704</v>
      </c>
      <c r="G1446" s="4">
        <f t="shared" si="198"/>
        <v>0</v>
      </c>
      <c r="H1446" s="4">
        <f t="shared" si="199"/>
        <v>-22.385056800001692</v>
      </c>
      <c r="I1446" s="4">
        <f t="shared" si="202"/>
        <v>11643.777566999996</v>
      </c>
      <c r="J1446" s="9">
        <f t="shared" si="203"/>
        <v>11819.642548699998</v>
      </c>
      <c r="K1446" s="8">
        <f t="shared" si="204"/>
        <v>1.4879044012997222E-2</v>
      </c>
      <c r="L1446" s="9">
        <f t="shared" si="205"/>
        <v>-175.86498170000232</v>
      </c>
      <c r="M1446" s="9">
        <f t="shared" si="206"/>
        <v>1</v>
      </c>
      <c r="N1446" s="9"/>
      <c r="O1446" s="9"/>
    </row>
    <row r="1447" spans="1:15" x14ac:dyDescent="0.25">
      <c r="A1447" s="15">
        <v>43297.958333333336</v>
      </c>
      <c r="B1447" s="13">
        <v>1.3113999999999999</v>
      </c>
      <c r="C1447" s="13">
        <v>1.31148</v>
      </c>
      <c r="D1447" s="12">
        <f t="shared" si="200"/>
        <v>-4.14554971800003E-2</v>
      </c>
      <c r="E1447" s="3">
        <f t="shared" si="201"/>
        <v>-46.10000000000003</v>
      </c>
      <c r="F1447" s="3">
        <f t="shared" si="201"/>
        <v>-60.199999999999143</v>
      </c>
      <c r="G1447" s="4">
        <f t="shared" si="198"/>
        <v>0</v>
      </c>
      <c r="H1447" s="4">
        <f t="shared" si="199"/>
        <v>33.004515699998841</v>
      </c>
      <c r="I1447" s="4">
        <f t="shared" si="202"/>
        <v>11676.782082699994</v>
      </c>
      <c r="J1447" s="9">
        <f t="shared" si="203"/>
        <v>11819.642548699998</v>
      </c>
      <c r="K1447" s="8" t="str">
        <f t="shared" si="204"/>
        <v/>
      </c>
      <c r="L1447" s="9">
        <f t="shared" si="205"/>
        <v>-142.86046600000373</v>
      </c>
      <c r="M1447" s="9">
        <f t="shared" si="206"/>
        <v>0</v>
      </c>
      <c r="N1447" s="9"/>
      <c r="O1447" s="9"/>
    </row>
    <row r="1448" spans="1:15" x14ac:dyDescent="0.25">
      <c r="A1448" s="15">
        <v>43298.958333333336</v>
      </c>
      <c r="B1448" s="13">
        <v>1.3067899999999999</v>
      </c>
      <c r="C1448" s="13">
        <v>1.3054600000000001</v>
      </c>
      <c r="D1448" s="12">
        <f t="shared" si="200"/>
        <v>-3.8155045610000382E-2</v>
      </c>
      <c r="E1448" s="3">
        <f t="shared" si="201"/>
        <v>-53.999999999998494</v>
      </c>
      <c r="F1448" s="3">
        <f t="shared" si="201"/>
        <v>-57.599999999999874</v>
      </c>
      <c r="G1448" s="4">
        <f t="shared" si="198"/>
        <v>0</v>
      </c>
      <c r="H1448" s="4">
        <f t="shared" si="199"/>
        <v>21.688041600001341</v>
      </c>
      <c r="I1448" s="4">
        <f t="shared" si="202"/>
        <v>11698.470124299996</v>
      </c>
      <c r="J1448" s="9">
        <f t="shared" si="203"/>
        <v>11819.642548699998</v>
      </c>
      <c r="K1448" s="8" t="str">
        <f t="shared" si="204"/>
        <v/>
      </c>
      <c r="L1448" s="9">
        <f t="shared" si="205"/>
        <v>-121.17242440000155</v>
      </c>
      <c r="M1448" s="9">
        <f t="shared" si="206"/>
        <v>0</v>
      </c>
      <c r="N1448" s="9"/>
      <c r="O1448" s="9"/>
    </row>
    <row r="1449" spans="1:15" x14ac:dyDescent="0.25">
      <c r="A1449" s="15">
        <v>43299.958333333336</v>
      </c>
      <c r="B1449" s="13">
        <v>1.30139</v>
      </c>
      <c r="C1449" s="13">
        <v>1.2997000000000001</v>
      </c>
      <c r="D1449" s="12">
        <f t="shared" si="200"/>
        <v>-3.5986241450000289E-2</v>
      </c>
      <c r="E1449" s="3">
        <f t="shared" si="201"/>
        <v>114.79999999999934</v>
      </c>
      <c r="F1449" s="3">
        <f t="shared" si="201"/>
        <v>30.999999999998806</v>
      </c>
      <c r="G1449" s="4">
        <f t="shared" si="198"/>
        <v>0</v>
      </c>
      <c r="H1449" s="4">
        <f t="shared" si="199"/>
        <v>74.065116500000912</v>
      </c>
      <c r="I1449" s="4">
        <f t="shared" si="202"/>
        <v>11772.535240799998</v>
      </c>
      <c r="J1449" s="9">
        <f t="shared" si="203"/>
        <v>11819.642548699998</v>
      </c>
      <c r="K1449" s="8" t="str">
        <f t="shared" si="204"/>
        <v/>
      </c>
      <c r="L1449" s="9">
        <f t="shared" si="205"/>
        <v>-47.107307899999796</v>
      </c>
      <c r="M1449" s="9">
        <f t="shared" si="206"/>
        <v>0</v>
      </c>
      <c r="N1449" s="9"/>
      <c r="O1449" s="9"/>
    </row>
    <row r="1450" spans="1:15" x14ac:dyDescent="0.25">
      <c r="A1450" s="15">
        <v>43300.958333333336</v>
      </c>
      <c r="B1450" s="13">
        <v>1.31287</v>
      </c>
      <c r="C1450" s="13">
        <v>1.3028</v>
      </c>
      <c r="D1450" s="12">
        <f t="shared" si="200"/>
        <v>-2.8579729799999898E-2</v>
      </c>
      <c r="E1450" s="3">
        <f t="shared" si="201"/>
        <v>-30.999999999998806</v>
      </c>
      <c r="F1450" s="3">
        <f t="shared" si="201"/>
        <v>-26.999999999999247</v>
      </c>
      <c r="G1450" s="4">
        <f t="shared" si="198"/>
        <v>0</v>
      </c>
      <c r="H1450" s="4">
        <f t="shared" si="199"/>
        <v>4.4787695000002046</v>
      </c>
      <c r="I1450" s="4">
        <f t="shared" si="202"/>
        <v>11777.014010299998</v>
      </c>
      <c r="J1450" s="9">
        <f t="shared" si="203"/>
        <v>11819.642548699998</v>
      </c>
      <c r="K1450" s="8" t="str">
        <f t="shared" si="204"/>
        <v/>
      </c>
      <c r="L1450" s="9">
        <f t="shared" si="205"/>
        <v>-42.628538400000252</v>
      </c>
      <c r="M1450" s="9">
        <f t="shared" si="206"/>
        <v>0</v>
      </c>
      <c r="N1450" s="9"/>
      <c r="O1450" s="9"/>
    </row>
    <row r="1451" spans="1:15" x14ac:dyDescent="0.25">
      <c r="A1451" s="15">
        <v>43303.958333333336</v>
      </c>
      <c r="B1451" s="13">
        <v>1.3097700000000001</v>
      </c>
      <c r="C1451" s="13">
        <v>1.3001</v>
      </c>
      <c r="D1451" s="12">
        <f t="shared" si="200"/>
        <v>-2.8131852849999861E-2</v>
      </c>
      <c r="E1451" s="3">
        <f t="shared" si="201"/>
        <v>45.89999999999872</v>
      </c>
      <c r="F1451" s="3">
        <f t="shared" si="201"/>
        <v>58.300000000000018</v>
      </c>
      <c r="G1451" s="4">
        <f t="shared" si="198"/>
        <v>0</v>
      </c>
      <c r="H1451" s="4">
        <f t="shared" si="199"/>
        <v>-30.707861550001304</v>
      </c>
      <c r="I1451" s="4">
        <f t="shared" si="202"/>
        <v>11746.306148749996</v>
      </c>
      <c r="J1451" s="9">
        <f t="shared" si="203"/>
        <v>11819.642548699998</v>
      </c>
      <c r="K1451" s="8">
        <f t="shared" si="204"/>
        <v>6.2046207952428656E-3</v>
      </c>
      <c r="L1451" s="9">
        <f t="shared" si="205"/>
        <v>-73.336399950001578</v>
      </c>
      <c r="M1451" s="9">
        <f t="shared" si="206"/>
        <v>1</v>
      </c>
      <c r="N1451" s="9"/>
      <c r="O1451" s="9"/>
    </row>
    <row r="1452" spans="1:15" x14ac:dyDescent="0.25">
      <c r="A1452" s="15">
        <v>43304.958333333336</v>
      </c>
      <c r="B1452" s="13">
        <v>1.31436</v>
      </c>
      <c r="C1452" s="13">
        <v>1.30593</v>
      </c>
      <c r="D1452" s="12">
        <f t="shared" si="200"/>
        <v>-3.1202639005000199E-2</v>
      </c>
      <c r="E1452" s="3">
        <f t="shared" si="201"/>
        <v>44.10000000000025</v>
      </c>
      <c r="F1452" s="3">
        <f t="shared" si="201"/>
        <v>18.199999999999328</v>
      </c>
      <c r="G1452" s="4">
        <f t="shared" si="198"/>
        <v>0</v>
      </c>
      <c r="H1452" s="4">
        <f t="shared" si="199"/>
        <v>20.184681300001131</v>
      </c>
      <c r="I1452" s="4">
        <f t="shared" si="202"/>
        <v>11766.490830049997</v>
      </c>
      <c r="J1452" s="9">
        <f t="shared" si="203"/>
        <v>11819.642548699998</v>
      </c>
      <c r="K1452" s="8" t="str">
        <f t="shared" si="204"/>
        <v/>
      </c>
      <c r="L1452" s="9">
        <f t="shared" si="205"/>
        <v>-53.151718650000475</v>
      </c>
      <c r="M1452" s="9">
        <f t="shared" si="206"/>
        <v>0</v>
      </c>
      <c r="N1452" s="9"/>
      <c r="O1452" s="9"/>
    </row>
    <row r="1453" spans="1:15" x14ac:dyDescent="0.25">
      <c r="A1453" s="15">
        <v>43305.958333333336</v>
      </c>
      <c r="B1453" s="13">
        <v>1.31877</v>
      </c>
      <c r="C1453" s="13">
        <v>1.30775</v>
      </c>
      <c r="D1453" s="12">
        <f t="shared" si="200"/>
        <v>-2.9184170875000026E-2</v>
      </c>
      <c r="E1453" s="3">
        <f t="shared" si="201"/>
        <v>-80.499999999998906</v>
      </c>
      <c r="F1453" s="3">
        <f t="shared" si="201"/>
        <v>-49.099999999999696</v>
      </c>
      <c r="G1453" s="4">
        <f t="shared" si="198"/>
        <v>0</v>
      </c>
      <c r="H1453" s="4">
        <f t="shared" si="199"/>
        <v>-15.981200649999309</v>
      </c>
      <c r="I1453" s="4">
        <f t="shared" si="202"/>
        <v>11750.509629399998</v>
      </c>
      <c r="J1453" s="9">
        <f t="shared" si="203"/>
        <v>11819.642548699998</v>
      </c>
      <c r="K1453" s="8">
        <f t="shared" si="204"/>
        <v>5.8489856199249735E-3</v>
      </c>
      <c r="L1453" s="9">
        <f t="shared" si="205"/>
        <v>-69.13291930000014</v>
      </c>
      <c r="M1453" s="9">
        <f t="shared" si="206"/>
        <v>1</v>
      </c>
      <c r="N1453" s="9"/>
      <c r="O1453" s="9"/>
    </row>
    <row r="1454" spans="1:15" x14ac:dyDescent="0.25">
      <c r="A1454" s="15">
        <v>43306.958333333336</v>
      </c>
      <c r="B1454" s="13">
        <v>1.3107200000000001</v>
      </c>
      <c r="C1454" s="13">
        <v>1.30284</v>
      </c>
      <c r="D1454" s="12">
        <f t="shared" si="200"/>
        <v>-3.0782290940000179E-2</v>
      </c>
      <c r="E1454" s="3">
        <f t="shared" si="201"/>
        <v>-10.500000000002174</v>
      </c>
      <c r="F1454" s="3">
        <f t="shared" si="201"/>
        <v>-15.300000000000313</v>
      </c>
      <c r="G1454" s="4">
        <f t="shared" si="198"/>
        <v>0</v>
      </c>
      <c r="H1454" s="4">
        <f t="shared" si="199"/>
        <v>9.6046360499982377</v>
      </c>
      <c r="I1454" s="4">
        <f t="shared" si="202"/>
        <v>11760.114265449996</v>
      </c>
      <c r="J1454" s="9">
        <f t="shared" si="203"/>
        <v>11819.642548699998</v>
      </c>
      <c r="K1454" s="8" t="str">
        <f t="shared" si="204"/>
        <v/>
      </c>
      <c r="L1454" s="9">
        <f t="shared" si="205"/>
        <v>-59.52828325000155</v>
      </c>
      <c r="M1454" s="9">
        <f t="shared" si="206"/>
        <v>0</v>
      </c>
      <c r="N1454" s="9"/>
      <c r="O1454" s="9"/>
    </row>
    <row r="1455" spans="1:15" x14ac:dyDescent="0.25">
      <c r="A1455" s="15">
        <v>43307.958333333336</v>
      </c>
      <c r="B1455" s="13">
        <v>1.3096699999999999</v>
      </c>
      <c r="C1455" s="13">
        <v>1.30131</v>
      </c>
      <c r="D1455" s="12">
        <f t="shared" si="200"/>
        <v>-2.982182733499994E-2</v>
      </c>
      <c r="E1455" s="3">
        <f t="shared" si="201"/>
        <v>34.800000000001496</v>
      </c>
      <c r="F1455" s="3">
        <f t="shared" si="201"/>
        <v>-37.799999999998946</v>
      </c>
      <c r="G1455" s="4">
        <f t="shared" si="198"/>
        <v>0</v>
      </c>
      <c r="H1455" s="4">
        <f t="shared" si="199"/>
        <v>84.470277300000106</v>
      </c>
      <c r="I1455" s="4">
        <f t="shared" si="202"/>
        <v>11844.584542749997</v>
      </c>
      <c r="J1455" s="9">
        <f t="shared" si="203"/>
        <v>11844.584542749997</v>
      </c>
      <c r="K1455" s="8" t="str">
        <f t="shared" si="204"/>
        <v/>
      </c>
      <c r="L1455" s="9">
        <f t="shared" si="205"/>
        <v>-59.52828325000155</v>
      </c>
      <c r="M1455" s="9" t="str">
        <f t="shared" si="206"/>
        <v/>
      </c>
      <c r="N1455" s="9"/>
      <c r="O1455" s="9"/>
    </row>
    <row r="1456" spans="1:15" x14ac:dyDescent="0.25">
      <c r="A1456" s="15">
        <v>43310.958333333336</v>
      </c>
      <c r="B1456" s="13">
        <v>1.31315</v>
      </c>
      <c r="C1456" s="13">
        <v>1.2975300000000001</v>
      </c>
      <c r="D1456" s="12">
        <f t="shared" si="200"/>
        <v>-2.1374799604999994E-2</v>
      </c>
      <c r="E1456" s="3">
        <f t="shared" si="201"/>
        <v>-9.5000000000000639</v>
      </c>
      <c r="F1456" s="3">
        <f t="shared" si="201"/>
        <v>15.699999999998493</v>
      </c>
      <c r="G1456" s="4">
        <f t="shared" si="198"/>
        <v>0</v>
      </c>
      <c r="H1456" s="4">
        <f t="shared" si="199"/>
        <v>-30.130247449998084</v>
      </c>
      <c r="I1456" s="4">
        <f t="shared" si="202"/>
        <v>11814.454295299998</v>
      </c>
      <c r="J1456" s="9">
        <f t="shared" si="203"/>
        <v>11844.584542749997</v>
      </c>
      <c r="K1456" s="8">
        <f t="shared" si="204"/>
        <v>2.5437994335091307E-3</v>
      </c>
      <c r="L1456" s="9">
        <f t="shared" si="205"/>
        <v>-30.130247449998933</v>
      </c>
      <c r="M1456" s="9">
        <f t="shared" si="206"/>
        <v>0</v>
      </c>
      <c r="N1456" s="9"/>
      <c r="O1456" s="9"/>
    </row>
    <row r="1457" spans="1:15" x14ac:dyDescent="0.25">
      <c r="A1457" s="15">
        <v>43311.958333333336</v>
      </c>
      <c r="B1457" s="13">
        <v>1.3122</v>
      </c>
      <c r="C1457" s="13">
        <v>1.2990999999999999</v>
      </c>
      <c r="D1457" s="12">
        <f t="shared" si="200"/>
        <v>-2.4387824349999976E-2</v>
      </c>
      <c r="E1457" s="3">
        <f t="shared" si="201"/>
        <v>3.8999999999989043</v>
      </c>
      <c r="F1457" s="3">
        <f t="shared" si="201"/>
        <v>30.200000000000227</v>
      </c>
      <c r="G1457" s="4">
        <f t="shared" si="198"/>
        <v>0</v>
      </c>
      <c r="H1457" s="4">
        <f t="shared" si="199"/>
        <v>-35.783660700001391</v>
      </c>
      <c r="I1457" s="4">
        <f t="shared" si="202"/>
        <v>11778.670634599997</v>
      </c>
      <c r="J1457" s="9">
        <f t="shared" si="203"/>
        <v>11844.584542749997</v>
      </c>
      <c r="K1457" s="8">
        <f t="shared" si="204"/>
        <v>5.5648982800621249E-3</v>
      </c>
      <c r="L1457" s="9">
        <f t="shared" si="205"/>
        <v>-65.91390814999977</v>
      </c>
      <c r="M1457" s="9">
        <f t="shared" si="206"/>
        <v>1</v>
      </c>
      <c r="N1457" s="9"/>
      <c r="O1457" s="9"/>
    </row>
    <row r="1458" spans="1:15" x14ac:dyDescent="0.25">
      <c r="A1458" s="15">
        <v>43312.958333333336</v>
      </c>
      <c r="B1458" s="13">
        <v>1.3125899999999999</v>
      </c>
      <c r="C1458" s="13">
        <v>1.3021199999999999</v>
      </c>
      <c r="D1458" s="12">
        <f t="shared" si="200"/>
        <v>-2.7966190420000148E-2</v>
      </c>
      <c r="E1458" s="3">
        <f t="shared" si="201"/>
        <v>-110.39999999999938</v>
      </c>
      <c r="F1458" s="3">
        <f t="shared" si="201"/>
        <v>-69.699999999999207</v>
      </c>
      <c r="G1458" s="4">
        <f t="shared" si="198"/>
        <v>0</v>
      </c>
      <c r="H1458" s="4">
        <f t="shared" si="199"/>
        <v>-18.812213550000422</v>
      </c>
      <c r="I1458" s="4">
        <f t="shared" si="202"/>
        <v>11759.858421049998</v>
      </c>
      <c r="J1458" s="9">
        <f t="shared" si="203"/>
        <v>11844.584542749997</v>
      </c>
      <c r="K1458" s="8">
        <f t="shared" si="204"/>
        <v>7.153152682916164E-3</v>
      </c>
      <c r="L1458" s="9">
        <f t="shared" si="205"/>
        <v>-84.726121699999567</v>
      </c>
      <c r="M1458" s="9">
        <f t="shared" si="206"/>
        <v>1</v>
      </c>
      <c r="N1458" s="9"/>
      <c r="O1458" s="9"/>
    </row>
    <row r="1459" spans="1:15" x14ac:dyDescent="0.25">
      <c r="A1459" s="15">
        <v>43313.958333333336</v>
      </c>
      <c r="B1459" s="13">
        <v>1.30155</v>
      </c>
      <c r="C1459" s="13">
        <v>1.29515</v>
      </c>
      <c r="D1459" s="12">
        <f t="shared" si="200"/>
        <v>-2.9847411775000277E-2</v>
      </c>
      <c r="E1459" s="3">
        <f t="shared" si="201"/>
        <v>-14.399999999998858</v>
      </c>
      <c r="F1459" s="3">
        <f t="shared" si="201"/>
        <v>-24.500000000000632</v>
      </c>
      <c r="G1459" s="4">
        <f t="shared" si="198"/>
        <v>0</v>
      </c>
      <c r="H1459" s="4">
        <f t="shared" si="199"/>
        <v>17.793698250001977</v>
      </c>
      <c r="I1459" s="4">
        <f t="shared" si="202"/>
        <v>11777.652119299999</v>
      </c>
      <c r="J1459" s="9">
        <f t="shared" si="203"/>
        <v>11844.584542749997</v>
      </c>
      <c r="K1459" s="8" t="str">
        <f t="shared" si="204"/>
        <v/>
      </c>
      <c r="L1459" s="9">
        <f t="shared" si="205"/>
        <v>-66.932423449998169</v>
      </c>
      <c r="M1459" s="9">
        <f t="shared" si="206"/>
        <v>0</v>
      </c>
      <c r="N1459" s="9"/>
      <c r="O1459" s="9"/>
    </row>
    <row r="1460" spans="1:15" x14ac:dyDescent="0.25">
      <c r="A1460" s="15">
        <v>43314.958333333336</v>
      </c>
      <c r="B1460" s="13">
        <v>1.3001100000000001</v>
      </c>
      <c r="C1460" s="13">
        <v>1.2927</v>
      </c>
      <c r="D1460" s="12">
        <f t="shared" si="200"/>
        <v>-2.8068041950000122E-2</v>
      </c>
      <c r="E1460" s="3">
        <f t="shared" si="201"/>
        <v>-58.500000000001329</v>
      </c>
      <c r="F1460" s="3">
        <f t="shared" si="201"/>
        <v>-26.999999999999247</v>
      </c>
      <c r="G1460" s="4">
        <f t="shared" si="198"/>
        <v>0</v>
      </c>
      <c r="H1460" s="4">
        <f t="shared" si="199"/>
        <v>-23.021230500002318</v>
      </c>
      <c r="I1460" s="4">
        <f t="shared" si="202"/>
        <v>11754.630888799997</v>
      </c>
      <c r="J1460" s="9">
        <f t="shared" si="203"/>
        <v>11844.584542749997</v>
      </c>
      <c r="K1460" s="8">
        <f t="shared" si="204"/>
        <v>7.5944963392625686E-3</v>
      </c>
      <c r="L1460" s="9">
        <f t="shared" si="205"/>
        <v>-89.953653950000444</v>
      </c>
      <c r="M1460" s="9">
        <f t="shared" si="206"/>
        <v>1</v>
      </c>
      <c r="N1460" s="9"/>
      <c r="O1460" s="9"/>
    </row>
    <row r="1461" spans="1:15" x14ac:dyDescent="0.25">
      <c r="A1461" s="15">
        <v>43317.958333333336</v>
      </c>
      <c r="B1461" s="13">
        <v>1.29426</v>
      </c>
      <c r="C1461" s="13">
        <v>1.29</v>
      </c>
      <c r="D1461" s="12">
        <f t="shared" si="200"/>
        <v>-3.0370165000000338E-2</v>
      </c>
      <c r="E1461" s="3">
        <f t="shared" si="201"/>
        <v>-4.1000000000002146</v>
      </c>
      <c r="F1461" s="3">
        <f t="shared" si="201"/>
        <v>-19.000000000000128</v>
      </c>
      <c r="G1461" s="4">
        <f t="shared" si="198"/>
        <v>0</v>
      </c>
      <c r="H1461" s="4">
        <f t="shared" si="199"/>
        <v>20.866541499999954</v>
      </c>
      <c r="I1461" s="4">
        <f t="shared" si="202"/>
        <v>11775.497430299996</v>
      </c>
      <c r="J1461" s="9">
        <f t="shared" si="203"/>
        <v>11844.584542749997</v>
      </c>
      <c r="K1461" s="8" t="str">
        <f t="shared" si="204"/>
        <v/>
      </c>
      <c r="L1461" s="9">
        <f t="shared" si="205"/>
        <v>-69.087112450000859</v>
      </c>
      <c r="M1461" s="9">
        <f t="shared" si="206"/>
        <v>0</v>
      </c>
      <c r="N1461" s="9"/>
      <c r="O1461" s="9"/>
    </row>
    <row r="1462" spans="1:15" x14ac:dyDescent="0.25">
      <c r="A1462" s="15">
        <v>43318.958333333336</v>
      </c>
      <c r="B1462" s="13">
        <v>1.2938499999999999</v>
      </c>
      <c r="C1462" s="13">
        <v>1.2881</v>
      </c>
      <c r="D1462" s="12">
        <f t="shared" si="200"/>
        <v>-2.8283510850000138E-2</v>
      </c>
      <c r="E1462" s="3">
        <f t="shared" si="201"/>
        <v>-57.79999999999896</v>
      </c>
      <c r="F1462" s="3">
        <f t="shared" si="201"/>
        <v>-87.099999999999952</v>
      </c>
      <c r="G1462" s="4">
        <f t="shared" si="198"/>
        <v>0</v>
      </c>
      <c r="H1462" s="4">
        <f t="shared" si="199"/>
        <v>56.651882350000974</v>
      </c>
      <c r="I1462" s="4">
        <f t="shared" si="202"/>
        <v>11832.149312649997</v>
      </c>
      <c r="J1462" s="9">
        <f t="shared" si="203"/>
        <v>11844.584542749997</v>
      </c>
      <c r="K1462" s="8" t="str">
        <f t="shared" si="204"/>
        <v/>
      </c>
      <c r="L1462" s="9">
        <f t="shared" si="205"/>
        <v>-12.435230099999899</v>
      </c>
      <c r="M1462" s="9">
        <f t="shared" si="206"/>
        <v>0</v>
      </c>
      <c r="N1462" s="9"/>
      <c r="O1462" s="9"/>
    </row>
    <row r="1463" spans="1:15" x14ac:dyDescent="0.25">
      <c r="A1463" s="15">
        <v>43319.958333333336</v>
      </c>
      <c r="B1463" s="13">
        <v>1.28807</v>
      </c>
      <c r="C1463" s="13">
        <v>1.27939</v>
      </c>
      <c r="D1463" s="12">
        <f t="shared" si="200"/>
        <v>-2.2618322614999853E-2</v>
      </c>
      <c r="E1463" s="3">
        <f t="shared" si="201"/>
        <v>-57.700000000000529</v>
      </c>
      <c r="F1463" s="3">
        <f t="shared" si="201"/>
        <v>-54.400000000001114</v>
      </c>
      <c r="G1463" s="4">
        <f t="shared" si="198"/>
        <v>0</v>
      </c>
      <c r="H1463" s="4">
        <f t="shared" si="199"/>
        <v>13.783150400000935</v>
      </c>
      <c r="I1463" s="4">
        <f t="shared" si="202"/>
        <v>11845.932463049998</v>
      </c>
      <c r="J1463" s="9">
        <f t="shared" si="203"/>
        <v>11845.932463049998</v>
      </c>
      <c r="K1463" s="8" t="str">
        <f t="shared" si="204"/>
        <v/>
      </c>
      <c r="L1463" s="9">
        <f t="shared" si="205"/>
        <v>-12.435230099999899</v>
      </c>
      <c r="M1463" s="9" t="str">
        <f t="shared" si="206"/>
        <v/>
      </c>
      <c r="N1463" s="9"/>
      <c r="O1463" s="9"/>
    </row>
    <row r="1464" spans="1:15" x14ac:dyDescent="0.25">
      <c r="A1464" s="15">
        <v>43320.958333333336</v>
      </c>
      <c r="B1464" s="13">
        <v>1.2823</v>
      </c>
      <c r="C1464" s="13">
        <v>1.2739499999999999</v>
      </c>
      <c r="D1464" s="12">
        <f t="shared" si="200"/>
        <v>-2.1240007575000108E-2</v>
      </c>
      <c r="E1464" s="3">
        <f t="shared" si="201"/>
        <v>-56.700000000000642</v>
      </c>
      <c r="F1464" s="3">
        <f t="shared" si="201"/>
        <v>-34.699999999998624</v>
      </c>
      <c r="G1464" s="4">
        <f t="shared" si="198"/>
        <v>0</v>
      </c>
      <c r="H1464" s="4">
        <f t="shared" si="199"/>
        <v>-11.10321105000245</v>
      </c>
      <c r="I1464" s="4">
        <f t="shared" si="202"/>
        <v>11834.829251999996</v>
      </c>
      <c r="J1464" s="9">
        <f t="shared" si="203"/>
        <v>11845.932463049998</v>
      </c>
      <c r="K1464" s="8">
        <f t="shared" si="204"/>
        <v>9.3730156613969218E-4</v>
      </c>
      <c r="L1464" s="9">
        <f t="shared" si="205"/>
        <v>-11.103211050001846</v>
      </c>
      <c r="M1464" s="9">
        <f t="shared" si="206"/>
        <v>0</v>
      </c>
      <c r="N1464" s="9"/>
      <c r="O1464" s="9"/>
    </row>
    <row r="1465" spans="1:15" x14ac:dyDescent="0.25">
      <c r="A1465" s="15">
        <v>43321.958333333336</v>
      </c>
      <c r="B1465" s="13">
        <v>1.2766299999999999</v>
      </c>
      <c r="C1465" s="13">
        <v>1.2704800000000001</v>
      </c>
      <c r="D1465" s="12">
        <f t="shared" si="200"/>
        <v>-2.235032868000042E-2</v>
      </c>
      <c r="E1465" s="3">
        <f t="shared" si="201"/>
        <v>-6.8999999999985739</v>
      </c>
      <c r="F1465" s="3">
        <f t="shared" si="201"/>
        <v>-29.900000000000482</v>
      </c>
      <c r="G1465" s="4">
        <f t="shared" si="198"/>
        <v>0</v>
      </c>
      <c r="H1465" s="4">
        <f t="shared" si="199"/>
        <v>32.389452150002057</v>
      </c>
      <c r="I1465" s="4">
        <f t="shared" si="202"/>
        <v>11867.218704149998</v>
      </c>
      <c r="J1465" s="9">
        <f t="shared" si="203"/>
        <v>11867.218704149998</v>
      </c>
      <c r="K1465" s="8" t="str">
        <f t="shared" si="204"/>
        <v/>
      </c>
      <c r="L1465" s="9">
        <f t="shared" si="205"/>
        <v>-11.103211050001846</v>
      </c>
      <c r="M1465" s="9" t="str">
        <f t="shared" si="206"/>
        <v/>
      </c>
      <c r="N1465" s="9"/>
      <c r="O1465" s="9"/>
    </row>
    <row r="1466" spans="1:15" x14ac:dyDescent="0.25">
      <c r="A1466" s="15">
        <v>43324.958333333336</v>
      </c>
      <c r="B1466" s="13">
        <v>1.2759400000000001</v>
      </c>
      <c r="C1466" s="13">
        <v>1.26749</v>
      </c>
      <c r="D1466" s="12">
        <f t="shared" si="200"/>
        <v>-1.9111383465000076E-2</v>
      </c>
      <c r="E1466" s="3">
        <f t="shared" si="201"/>
        <v>-38.000000000000256</v>
      </c>
      <c r="F1466" s="3">
        <f t="shared" si="201"/>
        <v>-29.500000000000082</v>
      </c>
      <c r="G1466" s="4">
        <f t="shared" si="198"/>
        <v>0</v>
      </c>
      <c r="H1466" s="4">
        <f t="shared" si="199"/>
        <v>0</v>
      </c>
      <c r="I1466" s="4">
        <f t="shared" si="202"/>
        <v>11867.218704149998</v>
      </c>
      <c r="J1466" s="9">
        <f t="shared" si="203"/>
        <v>11867.218704149998</v>
      </c>
      <c r="K1466" s="8" t="str">
        <f t="shared" si="204"/>
        <v/>
      </c>
      <c r="L1466" s="9">
        <f t="shared" si="205"/>
        <v>-11.103211050001846</v>
      </c>
      <c r="M1466" s="9" t="str">
        <f t="shared" si="206"/>
        <v/>
      </c>
      <c r="N1466" s="9"/>
      <c r="O1466" s="9"/>
    </row>
    <row r="1467" spans="1:15" x14ac:dyDescent="0.25">
      <c r="A1467" s="15">
        <v>43325.958333333336</v>
      </c>
      <c r="B1467" s="13">
        <v>1.27214</v>
      </c>
      <c r="C1467" s="13">
        <v>1.26454</v>
      </c>
      <c r="D1467" s="12">
        <f t="shared" si="200"/>
        <v>-1.9034999389999863E-2</v>
      </c>
      <c r="E1467" s="3">
        <f t="shared" si="201"/>
        <v>-27.200000000000557</v>
      </c>
      <c r="F1467" s="3">
        <f t="shared" si="201"/>
        <v>-32.700000000001062</v>
      </c>
      <c r="G1467" s="4">
        <f t="shared" si="198"/>
        <v>0</v>
      </c>
      <c r="H1467" s="4">
        <f t="shared" si="199"/>
        <v>0</v>
      </c>
      <c r="I1467" s="4">
        <f t="shared" si="202"/>
        <v>11867.218704149998</v>
      </c>
      <c r="J1467" s="9">
        <f t="shared" si="203"/>
        <v>11867.218704149998</v>
      </c>
      <c r="K1467" s="8" t="str">
        <f t="shared" si="204"/>
        <v/>
      </c>
      <c r="L1467" s="9">
        <f t="shared" si="205"/>
        <v>-11.103211050001846</v>
      </c>
      <c r="M1467" s="9" t="str">
        <f t="shared" si="206"/>
        <v/>
      </c>
      <c r="N1467" s="9"/>
      <c r="O1467" s="9"/>
    </row>
    <row r="1468" spans="1:15" x14ac:dyDescent="0.25">
      <c r="A1468" s="15">
        <v>43326.958333333336</v>
      </c>
      <c r="B1468" s="13">
        <v>1.26942</v>
      </c>
      <c r="C1468" s="13">
        <v>1.2612699999999999</v>
      </c>
      <c r="D1468" s="12">
        <f t="shared" si="200"/>
        <v>-1.7458126194999979E-2</v>
      </c>
      <c r="E1468" s="3">
        <f t="shared" si="201"/>
        <v>14.600000000000168</v>
      </c>
      <c r="F1468" s="3">
        <f t="shared" si="201"/>
        <v>62.300000000001802</v>
      </c>
      <c r="G1468" s="4">
        <f t="shared" si="198"/>
        <v>0</v>
      </c>
      <c r="H1468" s="4">
        <f t="shared" si="199"/>
        <v>0</v>
      </c>
      <c r="I1468" s="4">
        <f t="shared" si="202"/>
        <v>11867.218704149998</v>
      </c>
      <c r="J1468" s="9">
        <f t="shared" si="203"/>
        <v>11867.218704149998</v>
      </c>
      <c r="K1468" s="8" t="str">
        <f t="shared" si="204"/>
        <v/>
      </c>
      <c r="L1468" s="9">
        <f t="shared" si="205"/>
        <v>-11.103211050001846</v>
      </c>
      <c r="M1468" s="9" t="str">
        <f t="shared" si="206"/>
        <v/>
      </c>
      <c r="N1468" s="9"/>
      <c r="O1468" s="9"/>
    </row>
    <row r="1469" spans="1:15" x14ac:dyDescent="0.25">
      <c r="A1469" s="15">
        <v>43327.958333333336</v>
      </c>
      <c r="B1469" s="13">
        <v>1.27088</v>
      </c>
      <c r="C1469" s="13">
        <v>1.2675000000000001</v>
      </c>
      <c r="D1469" s="12">
        <f t="shared" si="200"/>
        <v>-2.4184523750000242E-2</v>
      </c>
      <c r="E1469" s="3">
        <f t="shared" si="201"/>
        <v>37.799999999998946</v>
      </c>
      <c r="F1469" s="3">
        <f t="shared" si="201"/>
        <v>11.499999999999844</v>
      </c>
      <c r="G1469" s="4">
        <f t="shared" si="198"/>
        <v>0</v>
      </c>
      <c r="H1469" s="4">
        <f t="shared" si="199"/>
        <v>22.688672249999151</v>
      </c>
      <c r="I1469" s="4">
        <f t="shared" si="202"/>
        <v>11889.907376399997</v>
      </c>
      <c r="J1469" s="9">
        <f t="shared" si="203"/>
        <v>11889.907376399997</v>
      </c>
      <c r="K1469" s="8" t="str">
        <f t="shared" si="204"/>
        <v/>
      </c>
      <c r="L1469" s="9">
        <f t="shared" si="205"/>
        <v>-11.103211050001846</v>
      </c>
      <c r="M1469" s="9" t="str">
        <f t="shared" si="206"/>
        <v/>
      </c>
      <c r="N1469" s="9"/>
      <c r="O1469" s="9"/>
    </row>
    <row r="1470" spans="1:15" x14ac:dyDescent="0.25">
      <c r="A1470" s="15">
        <v>43328.958333333336</v>
      </c>
      <c r="B1470" s="13">
        <v>1.2746599999999999</v>
      </c>
      <c r="C1470" s="13">
        <v>1.2686500000000001</v>
      </c>
      <c r="D1470" s="12">
        <f t="shared" si="200"/>
        <v>-2.1915656525000049E-2</v>
      </c>
      <c r="E1470" s="3">
        <f t="shared" si="201"/>
        <v>50.3000000000009</v>
      </c>
      <c r="F1470" s="3">
        <f t="shared" si="201"/>
        <v>-1.100000000000545</v>
      </c>
      <c r="G1470" s="4">
        <f t="shared" si="198"/>
        <v>0</v>
      </c>
      <c r="H1470" s="4">
        <f t="shared" si="199"/>
        <v>51.745431350001617</v>
      </c>
      <c r="I1470" s="4">
        <f t="shared" si="202"/>
        <v>11941.652807749999</v>
      </c>
      <c r="J1470" s="9">
        <f t="shared" si="203"/>
        <v>11941.652807749999</v>
      </c>
      <c r="K1470" s="8" t="str">
        <f t="shared" si="204"/>
        <v/>
      </c>
      <c r="L1470" s="9">
        <f t="shared" si="205"/>
        <v>-11.103211050001846</v>
      </c>
      <c r="M1470" s="9" t="str">
        <f t="shared" si="206"/>
        <v/>
      </c>
      <c r="N1470" s="9"/>
      <c r="O1470" s="9"/>
    </row>
    <row r="1471" spans="1:15" x14ac:dyDescent="0.25">
      <c r="A1471" s="15">
        <v>43331.958333333336</v>
      </c>
      <c r="B1471" s="13">
        <v>1.27969</v>
      </c>
      <c r="C1471" s="13">
        <v>1.26854</v>
      </c>
      <c r="D1471" s="12">
        <f t="shared" si="200"/>
        <v>-1.6741113390000173E-2</v>
      </c>
      <c r="E1471" s="3">
        <f t="shared" si="201"/>
        <v>101.80000000000078</v>
      </c>
      <c r="F1471" s="3">
        <f t="shared" si="201"/>
        <v>17.199999999999438</v>
      </c>
      <c r="G1471" s="4">
        <f t="shared" si="198"/>
        <v>0</v>
      </c>
      <c r="H1471" s="4">
        <f t="shared" si="199"/>
        <v>0</v>
      </c>
      <c r="I1471" s="4">
        <f t="shared" si="202"/>
        <v>11941.652807749999</v>
      </c>
      <c r="J1471" s="9">
        <f t="shared" si="203"/>
        <v>11941.652807749999</v>
      </c>
      <c r="K1471" s="8" t="str">
        <f t="shared" si="204"/>
        <v/>
      </c>
      <c r="L1471" s="9">
        <f t="shared" si="205"/>
        <v>-11.103211050001846</v>
      </c>
      <c r="M1471" s="9" t="str">
        <f t="shared" si="206"/>
        <v/>
      </c>
      <c r="N1471" s="9"/>
      <c r="O1471" s="9"/>
    </row>
    <row r="1472" spans="1:15" x14ac:dyDescent="0.25">
      <c r="A1472" s="15">
        <v>43332.958333333336</v>
      </c>
      <c r="B1472" s="13">
        <v>1.2898700000000001</v>
      </c>
      <c r="C1472" s="13">
        <v>1.2702599999999999</v>
      </c>
      <c r="D1472" s="12">
        <f t="shared" si="200"/>
        <v>-8.8212424099998188E-3</v>
      </c>
      <c r="E1472" s="3">
        <f t="shared" si="201"/>
        <v>10.799999999999699</v>
      </c>
      <c r="F1472" s="3">
        <f t="shared" si="201"/>
        <v>-12.499999999999734</v>
      </c>
      <c r="G1472" s="4">
        <f t="shared" si="198"/>
        <v>0</v>
      </c>
      <c r="H1472" s="4">
        <f t="shared" si="199"/>
        <v>0</v>
      </c>
      <c r="I1472" s="4">
        <f t="shared" si="202"/>
        <v>11941.652807749999</v>
      </c>
      <c r="J1472" s="9">
        <f t="shared" si="203"/>
        <v>11941.652807749999</v>
      </c>
      <c r="K1472" s="8" t="str">
        <f t="shared" si="204"/>
        <v/>
      </c>
      <c r="L1472" s="9">
        <f t="shared" si="205"/>
        <v>-11.103211050001846</v>
      </c>
      <c r="M1472" s="9" t="str">
        <f t="shared" si="206"/>
        <v/>
      </c>
      <c r="N1472" s="9"/>
      <c r="O1472" s="9"/>
    </row>
    <row r="1473" spans="1:15" x14ac:dyDescent="0.25">
      <c r="A1473" s="15">
        <v>43333.958333333336</v>
      </c>
      <c r="B1473" s="13">
        <v>1.29095</v>
      </c>
      <c r="C1473" s="13">
        <v>1.26901</v>
      </c>
      <c r="D1473" s="12">
        <f t="shared" si="200"/>
        <v>-6.0987067850000187E-3</v>
      </c>
      <c r="E1473" s="3">
        <f t="shared" si="201"/>
        <v>-96.300000000000267</v>
      </c>
      <c r="F1473" s="3">
        <f t="shared" si="201"/>
        <v>-58.599999999999767</v>
      </c>
      <c r="G1473" s="4">
        <f t="shared" si="198"/>
        <v>0</v>
      </c>
      <c r="H1473" s="4">
        <f t="shared" si="199"/>
        <v>0</v>
      </c>
      <c r="I1473" s="4">
        <f t="shared" si="202"/>
        <v>11941.652807749999</v>
      </c>
      <c r="J1473" s="9">
        <f t="shared" si="203"/>
        <v>11941.652807749999</v>
      </c>
      <c r="K1473" s="8" t="str">
        <f t="shared" si="204"/>
        <v/>
      </c>
      <c r="L1473" s="9">
        <f t="shared" si="205"/>
        <v>-11.103211050001846</v>
      </c>
      <c r="M1473" s="9" t="str">
        <f t="shared" si="206"/>
        <v/>
      </c>
      <c r="N1473" s="9"/>
      <c r="O1473" s="9"/>
    </row>
    <row r="1474" spans="1:15" x14ac:dyDescent="0.25">
      <c r="A1474" s="15">
        <v>43334.958333333336</v>
      </c>
      <c r="B1474" s="13">
        <v>1.28132</v>
      </c>
      <c r="C1474" s="13">
        <v>1.26315</v>
      </c>
      <c r="D1474" s="12">
        <f t="shared" si="200"/>
        <v>-8.0284997749999754E-3</v>
      </c>
      <c r="E1474" s="3">
        <f t="shared" si="201"/>
        <v>32.000000000000917</v>
      </c>
      <c r="F1474" s="3">
        <f t="shared" si="201"/>
        <v>-2.5999999999992696</v>
      </c>
      <c r="G1474" s="4">
        <f t="shared" ref="G1474:G1537" si="207">IF(D1474&gt;$T$2,-E1474+1.3140285*F1474,0)</f>
        <v>0</v>
      </c>
      <c r="H1474" s="4">
        <f t="shared" ref="H1474:H1537" si="208">IF(D1474&lt;$T$3,+E1474-1.3140285*F1474,0)</f>
        <v>0</v>
      </c>
      <c r="I1474" s="4">
        <f t="shared" si="202"/>
        <v>11941.652807749999</v>
      </c>
      <c r="J1474" s="9">
        <f t="shared" si="203"/>
        <v>11941.652807749999</v>
      </c>
      <c r="K1474" s="8" t="str">
        <f t="shared" si="204"/>
        <v/>
      </c>
      <c r="L1474" s="9">
        <f t="shared" si="205"/>
        <v>-11.103211050001846</v>
      </c>
      <c r="M1474" s="9" t="str">
        <f t="shared" si="206"/>
        <v/>
      </c>
      <c r="N1474" s="9"/>
      <c r="O1474" s="9"/>
    </row>
    <row r="1475" spans="1:15" x14ac:dyDescent="0.25">
      <c r="A1475" s="15">
        <v>43335.958333333336</v>
      </c>
      <c r="B1475" s="13">
        <v>1.2845200000000001</v>
      </c>
      <c r="C1475" s="13">
        <v>1.2628900000000001</v>
      </c>
      <c r="D1475" s="12">
        <f t="shared" ref="D1475:D1538" si="209">B1475-(-0.3704666+1.3140285*C1475)</f>
        <v>-4.4868523649999048E-3</v>
      </c>
      <c r="E1475" s="3">
        <f t="shared" ref="E1475:F1538" si="210">(B1476-B1475)*10000</f>
        <v>46.299999999999116</v>
      </c>
      <c r="F1475" s="3">
        <f t="shared" si="210"/>
        <v>0</v>
      </c>
      <c r="G1475" s="4">
        <f t="shared" si="207"/>
        <v>0</v>
      </c>
      <c r="H1475" s="4">
        <f t="shared" si="208"/>
        <v>0</v>
      </c>
      <c r="I1475" s="4">
        <f t="shared" si="202"/>
        <v>11941.652807749999</v>
      </c>
      <c r="J1475" s="9">
        <f t="shared" si="203"/>
        <v>11941.652807749999</v>
      </c>
      <c r="K1475" s="8" t="str">
        <f t="shared" si="204"/>
        <v/>
      </c>
      <c r="L1475" s="9">
        <f t="shared" si="205"/>
        <v>-11.103211050001846</v>
      </c>
      <c r="M1475" s="9" t="str">
        <f t="shared" si="206"/>
        <v/>
      </c>
      <c r="N1475" s="9"/>
      <c r="O1475" s="9"/>
    </row>
    <row r="1476" spans="1:15" x14ac:dyDescent="0.25">
      <c r="A1476" s="15">
        <v>43338.958333333336</v>
      </c>
      <c r="B1476" s="13">
        <v>1.28915</v>
      </c>
      <c r="C1476" s="13">
        <v>1.2628900000000001</v>
      </c>
      <c r="D1476" s="12">
        <f t="shared" si="209"/>
        <v>1.4314763500000716E-4</v>
      </c>
      <c r="E1476" s="3">
        <f t="shared" si="210"/>
        <v>-21.200000000001218</v>
      </c>
      <c r="F1476" s="3">
        <f t="shared" si="210"/>
        <v>-65.300000000001461</v>
      </c>
      <c r="G1476" s="4">
        <f t="shared" si="207"/>
        <v>0</v>
      </c>
      <c r="H1476" s="4">
        <f t="shared" si="208"/>
        <v>0</v>
      </c>
      <c r="I1476" s="4">
        <f t="shared" ref="I1476:I1539" si="211">G1476+H1476+I1475</f>
        <v>11941.652807749999</v>
      </c>
      <c r="J1476" s="9">
        <f t="shared" ref="J1476:J1539" si="212">MAX(I1476,J1475)</f>
        <v>11941.652807749999</v>
      </c>
      <c r="K1476" s="8" t="str">
        <f t="shared" ref="K1476:K1539" si="213">IF(I1476 &lt; I1475, 1-I1476/J1476,"")</f>
        <v/>
      </c>
      <c r="L1476" s="9">
        <f t="shared" ref="L1476:L1539" si="214">IF(J1476=I1476,L1475,I1476-J1476)</f>
        <v>-11.103211050001846</v>
      </c>
      <c r="M1476" s="9" t="str">
        <f t="shared" si="206"/>
        <v/>
      </c>
      <c r="N1476" s="9"/>
      <c r="O1476" s="9"/>
    </row>
    <row r="1477" spans="1:15" x14ac:dyDescent="0.25">
      <c r="A1477" s="15">
        <v>43339.958333333336</v>
      </c>
      <c r="B1477" s="13">
        <v>1.2870299999999999</v>
      </c>
      <c r="C1477" s="13">
        <v>1.2563599999999999</v>
      </c>
      <c r="D1477" s="12">
        <f t="shared" si="209"/>
        <v>6.6037537400001067E-3</v>
      </c>
      <c r="E1477" s="3">
        <f t="shared" si="210"/>
        <v>154.70000000000095</v>
      </c>
      <c r="F1477" s="3">
        <f t="shared" si="210"/>
        <v>76.400000000000915</v>
      </c>
      <c r="G1477" s="4">
        <f t="shared" si="207"/>
        <v>0</v>
      </c>
      <c r="H1477" s="4">
        <f t="shared" si="208"/>
        <v>0</v>
      </c>
      <c r="I1477" s="4">
        <f t="shared" si="211"/>
        <v>11941.652807749999</v>
      </c>
      <c r="J1477" s="9">
        <f t="shared" si="212"/>
        <v>11941.652807749999</v>
      </c>
      <c r="K1477" s="8" t="str">
        <f t="shared" si="213"/>
        <v/>
      </c>
      <c r="L1477" s="9">
        <f t="shared" si="214"/>
        <v>-11.103211050001846</v>
      </c>
      <c r="M1477" s="9" t="str">
        <f t="shared" si="206"/>
        <v/>
      </c>
      <c r="N1477" s="9"/>
      <c r="O1477" s="9"/>
    </row>
    <row r="1478" spans="1:15" x14ac:dyDescent="0.25">
      <c r="A1478" s="15">
        <v>43340.958333333336</v>
      </c>
      <c r="B1478" s="13">
        <v>1.3025</v>
      </c>
      <c r="C1478" s="13">
        <v>1.264</v>
      </c>
      <c r="D1478" s="12">
        <f t="shared" si="209"/>
        <v>1.2034575999999797E-2</v>
      </c>
      <c r="E1478" s="3">
        <f t="shared" si="210"/>
        <v>-18.799999999998818</v>
      </c>
      <c r="F1478" s="3">
        <f t="shared" si="210"/>
        <v>-30.000000000001137</v>
      </c>
      <c r="G1478" s="4">
        <f t="shared" si="207"/>
        <v>0</v>
      </c>
      <c r="H1478" s="4">
        <f t="shared" si="208"/>
        <v>0</v>
      </c>
      <c r="I1478" s="4">
        <f t="shared" si="211"/>
        <v>11941.652807749999</v>
      </c>
      <c r="J1478" s="9">
        <f t="shared" si="212"/>
        <v>11941.652807749999</v>
      </c>
      <c r="K1478" s="8" t="str">
        <f t="shared" si="213"/>
        <v/>
      </c>
      <c r="L1478" s="9">
        <f t="shared" si="214"/>
        <v>-11.103211050001846</v>
      </c>
      <c r="M1478" s="9" t="str">
        <f t="shared" ref="M1478:M1541" si="215">IF(L1478&lt;L1477,1,IF(L1478=L1477,"",0))</f>
        <v/>
      </c>
      <c r="N1478" s="9"/>
      <c r="O1478" s="9"/>
    </row>
    <row r="1479" spans="1:15" x14ac:dyDescent="0.25">
      <c r="A1479" s="15">
        <v>43341.958333333336</v>
      </c>
      <c r="B1479" s="13">
        <v>1.3006200000000001</v>
      </c>
      <c r="C1479" s="13">
        <v>1.2609999999999999</v>
      </c>
      <c r="D1479" s="12">
        <f t="shared" si="209"/>
        <v>1.4096661500000218E-2</v>
      </c>
      <c r="E1479" s="3">
        <f t="shared" si="210"/>
        <v>-53.400000000001228</v>
      </c>
      <c r="F1479" s="3">
        <f t="shared" si="210"/>
        <v>-62.599999999999326</v>
      </c>
      <c r="G1479" s="4">
        <f t="shared" si="207"/>
        <v>0</v>
      </c>
      <c r="H1479" s="4">
        <f t="shared" si="208"/>
        <v>0</v>
      </c>
      <c r="I1479" s="4">
        <f t="shared" si="211"/>
        <v>11941.652807749999</v>
      </c>
      <c r="J1479" s="9">
        <f t="shared" si="212"/>
        <v>11941.652807749999</v>
      </c>
      <c r="K1479" s="8" t="str">
        <f t="shared" si="213"/>
        <v/>
      </c>
      <c r="L1479" s="9">
        <f t="shared" si="214"/>
        <v>-11.103211050001846</v>
      </c>
      <c r="M1479" s="9" t="str">
        <f t="shared" si="215"/>
        <v/>
      </c>
      <c r="N1479" s="9"/>
      <c r="O1479" s="9"/>
    </row>
    <row r="1480" spans="1:15" x14ac:dyDescent="0.25">
      <c r="A1480" s="15">
        <v>43342.958333333336</v>
      </c>
      <c r="B1480" s="13">
        <v>1.29528</v>
      </c>
      <c r="C1480" s="13">
        <v>1.25474</v>
      </c>
      <c r="D1480" s="12">
        <f t="shared" si="209"/>
        <v>1.6982479909999793E-2</v>
      </c>
      <c r="E1480" s="3">
        <f t="shared" si="210"/>
        <v>-85.200000000000827</v>
      </c>
      <c r="F1480" s="3">
        <f t="shared" si="210"/>
        <v>-77.000000000000398</v>
      </c>
      <c r="G1480" s="4">
        <f t="shared" si="207"/>
        <v>0</v>
      </c>
      <c r="H1480" s="4">
        <f t="shared" si="208"/>
        <v>0</v>
      </c>
      <c r="I1480" s="4">
        <f t="shared" si="211"/>
        <v>11941.652807749999</v>
      </c>
      <c r="J1480" s="9">
        <f t="shared" si="212"/>
        <v>11941.652807749999</v>
      </c>
      <c r="K1480" s="8" t="str">
        <f t="shared" si="213"/>
        <v/>
      </c>
      <c r="L1480" s="9">
        <f t="shared" si="214"/>
        <v>-11.103211050001846</v>
      </c>
      <c r="M1480" s="9" t="str">
        <f t="shared" si="215"/>
        <v/>
      </c>
      <c r="N1480" s="9"/>
      <c r="O1480" s="9"/>
    </row>
    <row r="1481" spans="1:15" x14ac:dyDescent="0.25">
      <c r="A1481" s="15">
        <v>43345.958333333336</v>
      </c>
      <c r="B1481" s="13">
        <v>1.2867599999999999</v>
      </c>
      <c r="C1481" s="13">
        <v>1.2470399999999999</v>
      </c>
      <c r="D1481" s="12">
        <f t="shared" si="209"/>
        <v>1.8580499359999836E-2</v>
      </c>
      <c r="E1481" s="3">
        <f t="shared" si="210"/>
        <v>-13.599999999998058</v>
      </c>
      <c r="F1481" s="3">
        <f t="shared" si="210"/>
        <v>53.400000000001228</v>
      </c>
      <c r="G1481" s="4">
        <f t="shared" si="207"/>
        <v>0</v>
      </c>
      <c r="H1481" s="4">
        <f t="shared" si="208"/>
        <v>0</v>
      </c>
      <c r="I1481" s="4">
        <f t="shared" si="211"/>
        <v>11941.652807749999</v>
      </c>
      <c r="J1481" s="9">
        <f t="shared" si="212"/>
        <v>11941.652807749999</v>
      </c>
      <c r="K1481" s="8" t="str">
        <f t="shared" si="213"/>
        <v/>
      </c>
      <c r="L1481" s="9">
        <f t="shared" si="214"/>
        <v>-11.103211050001846</v>
      </c>
      <c r="M1481" s="9" t="str">
        <f t="shared" si="215"/>
        <v/>
      </c>
      <c r="N1481" s="9"/>
      <c r="O1481" s="9"/>
    </row>
    <row r="1482" spans="1:15" x14ac:dyDescent="0.25">
      <c r="A1482" s="15">
        <v>43346.958333333336</v>
      </c>
      <c r="B1482" s="13">
        <v>1.2854000000000001</v>
      </c>
      <c r="C1482" s="13">
        <v>1.25238</v>
      </c>
      <c r="D1482" s="12">
        <f t="shared" si="209"/>
        <v>1.0203587169999917E-2</v>
      </c>
      <c r="E1482" s="3">
        <f t="shared" si="210"/>
        <v>49.699999999999193</v>
      </c>
      <c r="F1482" s="3">
        <f t="shared" si="210"/>
        <v>15.199999999999658</v>
      </c>
      <c r="G1482" s="4">
        <f t="shared" si="207"/>
        <v>0</v>
      </c>
      <c r="H1482" s="4">
        <f t="shared" si="208"/>
        <v>0</v>
      </c>
      <c r="I1482" s="4">
        <f t="shared" si="211"/>
        <v>11941.652807749999</v>
      </c>
      <c r="J1482" s="9">
        <f t="shared" si="212"/>
        <v>11941.652807749999</v>
      </c>
      <c r="K1482" s="8" t="str">
        <f t="shared" si="213"/>
        <v/>
      </c>
      <c r="L1482" s="9">
        <f t="shared" si="214"/>
        <v>-11.103211050001846</v>
      </c>
      <c r="M1482" s="9" t="str">
        <f t="shared" si="215"/>
        <v/>
      </c>
      <c r="N1482" s="9"/>
      <c r="O1482" s="9"/>
    </row>
    <row r="1483" spans="1:15" x14ac:dyDescent="0.25">
      <c r="A1483" s="15">
        <v>43347.958333333336</v>
      </c>
      <c r="B1483" s="13">
        <v>1.29037</v>
      </c>
      <c r="C1483" s="13">
        <v>1.2539</v>
      </c>
      <c r="D1483" s="12">
        <f t="shared" si="209"/>
        <v>1.3176263849999925E-2</v>
      </c>
      <c r="E1483" s="3">
        <f t="shared" si="210"/>
        <v>22.400000000000198</v>
      </c>
      <c r="F1483" s="3">
        <f t="shared" si="210"/>
        <v>-63.100000000000378</v>
      </c>
      <c r="G1483" s="4">
        <f t="shared" si="207"/>
        <v>0</v>
      </c>
      <c r="H1483" s="4">
        <f t="shared" si="208"/>
        <v>0</v>
      </c>
      <c r="I1483" s="4">
        <f t="shared" si="211"/>
        <v>11941.652807749999</v>
      </c>
      <c r="J1483" s="9">
        <f t="shared" si="212"/>
        <v>11941.652807749999</v>
      </c>
      <c r="K1483" s="8" t="str">
        <f t="shared" si="213"/>
        <v/>
      </c>
      <c r="L1483" s="9">
        <f t="shared" si="214"/>
        <v>-11.103211050001846</v>
      </c>
      <c r="M1483" s="9" t="str">
        <f t="shared" si="215"/>
        <v/>
      </c>
      <c r="N1483" s="9"/>
      <c r="O1483" s="9"/>
    </row>
    <row r="1484" spans="1:15" x14ac:dyDescent="0.25">
      <c r="A1484" s="15">
        <v>43348.958333333336</v>
      </c>
      <c r="B1484" s="13">
        <v>1.29261</v>
      </c>
      <c r="C1484" s="13">
        <v>1.24759</v>
      </c>
      <c r="D1484" s="12">
        <f t="shared" si="209"/>
        <v>2.370778368500015E-2</v>
      </c>
      <c r="E1484" s="3">
        <f t="shared" si="210"/>
        <v>-12.400000000001299</v>
      </c>
      <c r="F1484" s="3">
        <f t="shared" si="210"/>
        <v>42.10000000000047</v>
      </c>
      <c r="G1484" s="4">
        <f t="shared" si="207"/>
        <v>67.720599850001918</v>
      </c>
      <c r="H1484" s="4">
        <f t="shared" si="208"/>
        <v>0</v>
      </c>
      <c r="I1484" s="4">
        <f t="shared" si="211"/>
        <v>12009.3734076</v>
      </c>
      <c r="J1484" s="9">
        <f t="shared" si="212"/>
        <v>12009.3734076</v>
      </c>
      <c r="K1484" s="8" t="str">
        <f t="shared" si="213"/>
        <v/>
      </c>
      <c r="L1484" s="9">
        <f t="shared" si="214"/>
        <v>-11.103211050001846</v>
      </c>
      <c r="M1484" s="9" t="str">
        <f t="shared" si="215"/>
        <v/>
      </c>
      <c r="N1484" s="9"/>
      <c r="O1484" s="9"/>
    </row>
    <row r="1485" spans="1:15" x14ac:dyDescent="0.25">
      <c r="A1485" s="15">
        <v>43349.958333333336</v>
      </c>
      <c r="B1485" s="13">
        <v>1.2913699999999999</v>
      </c>
      <c r="C1485" s="13">
        <v>1.2518</v>
      </c>
      <c r="D1485" s="12">
        <f t="shared" si="209"/>
        <v>1.693572369999985E-2</v>
      </c>
      <c r="E1485" s="3">
        <f t="shared" si="210"/>
        <v>111.60000000000059</v>
      </c>
      <c r="F1485" s="3">
        <f t="shared" si="210"/>
        <v>181.99999999999994</v>
      </c>
      <c r="G1485" s="4">
        <f t="shared" si="207"/>
        <v>0</v>
      </c>
      <c r="H1485" s="4">
        <f t="shared" si="208"/>
        <v>0</v>
      </c>
      <c r="I1485" s="4">
        <f t="shared" si="211"/>
        <v>12009.3734076</v>
      </c>
      <c r="J1485" s="9">
        <f t="shared" si="212"/>
        <v>12009.3734076</v>
      </c>
      <c r="K1485" s="8" t="str">
        <f t="shared" si="213"/>
        <v/>
      </c>
      <c r="L1485" s="9">
        <f t="shared" si="214"/>
        <v>-11.103211050001846</v>
      </c>
      <c r="M1485" s="9" t="str">
        <f t="shared" si="215"/>
        <v/>
      </c>
      <c r="N1485" s="9"/>
      <c r="O1485" s="9"/>
    </row>
    <row r="1486" spans="1:15" x14ac:dyDescent="0.25">
      <c r="A1486" s="15">
        <v>43352.958333333336</v>
      </c>
      <c r="B1486" s="13">
        <v>1.30253</v>
      </c>
      <c r="C1486" s="13">
        <v>1.27</v>
      </c>
      <c r="D1486" s="12">
        <f t="shared" si="209"/>
        <v>4.1804050000000537E-3</v>
      </c>
      <c r="E1486" s="3">
        <f t="shared" si="210"/>
        <v>4.6000000000012697</v>
      </c>
      <c r="F1486" s="3">
        <f t="shared" si="210"/>
        <v>-34.000000000000696</v>
      </c>
      <c r="G1486" s="4">
        <f t="shared" si="207"/>
        <v>0</v>
      </c>
      <c r="H1486" s="4">
        <f t="shared" si="208"/>
        <v>0</v>
      </c>
      <c r="I1486" s="4">
        <f t="shared" si="211"/>
        <v>12009.3734076</v>
      </c>
      <c r="J1486" s="9">
        <f t="shared" si="212"/>
        <v>12009.3734076</v>
      </c>
      <c r="K1486" s="8" t="str">
        <f t="shared" si="213"/>
        <v/>
      </c>
      <c r="L1486" s="9">
        <f t="shared" si="214"/>
        <v>-11.103211050001846</v>
      </c>
      <c r="M1486" s="9" t="str">
        <f t="shared" si="215"/>
        <v/>
      </c>
      <c r="N1486" s="9"/>
      <c r="O1486" s="9"/>
    </row>
    <row r="1487" spans="1:15" x14ac:dyDescent="0.25">
      <c r="A1487" s="15">
        <v>43353.958333333336</v>
      </c>
      <c r="B1487" s="13">
        <v>1.3029900000000001</v>
      </c>
      <c r="C1487" s="13">
        <v>1.2665999999999999</v>
      </c>
      <c r="D1487" s="12">
        <f t="shared" si="209"/>
        <v>9.1081019000001096E-3</v>
      </c>
      <c r="E1487" s="3">
        <f t="shared" si="210"/>
        <v>14.699999999998603</v>
      </c>
      <c r="F1487" s="3">
        <f t="shared" si="210"/>
        <v>-7.0999999999998842</v>
      </c>
      <c r="G1487" s="4">
        <f t="shared" si="207"/>
        <v>0</v>
      </c>
      <c r="H1487" s="4">
        <f t="shared" si="208"/>
        <v>0</v>
      </c>
      <c r="I1487" s="4">
        <f t="shared" si="211"/>
        <v>12009.3734076</v>
      </c>
      <c r="J1487" s="9">
        <f t="shared" si="212"/>
        <v>12009.3734076</v>
      </c>
      <c r="K1487" s="8" t="str">
        <f t="shared" si="213"/>
        <v/>
      </c>
      <c r="L1487" s="9">
        <f t="shared" si="214"/>
        <v>-11.103211050001846</v>
      </c>
      <c r="M1487" s="9" t="str">
        <f t="shared" si="215"/>
        <v/>
      </c>
      <c r="N1487" s="9"/>
      <c r="O1487" s="9"/>
    </row>
    <row r="1488" spans="1:15" x14ac:dyDescent="0.25">
      <c r="A1488" s="15">
        <v>43354.958333333336</v>
      </c>
      <c r="B1488" s="13">
        <v>1.30446</v>
      </c>
      <c r="C1488" s="13">
        <v>1.26589</v>
      </c>
      <c r="D1488" s="12">
        <f t="shared" si="209"/>
        <v>1.1511062135000083E-2</v>
      </c>
      <c r="E1488" s="3">
        <f t="shared" si="210"/>
        <v>61.400000000000347</v>
      </c>
      <c r="F1488" s="3">
        <f t="shared" si="210"/>
        <v>-6.8000000000001393</v>
      </c>
      <c r="G1488" s="4">
        <f t="shared" si="207"/>
        <v>0</v>
      </c>
      <c r="H1488" s="4">
        <f t="shared" si="208"/>
        <v>0</v>
      </c>
      <c r="I1488" s="4">
        <f t="shared" si="211"/>
        <v>12009.3734076</v>
      </c>
      <c r="J1488" s="9">
        <f t="shared" si="212"/>
        <v>12009.3734076</v>
      </c>
      <c r="K1488" s="8" t="str">
        <f t="shared" si="213"/>
        <v/>
      </c>
      <c r="L1488" s="9">
        <f t="shared" si="214"/>
        <v>-11.103211050001846</v>
      </c>
      <c r="M1488" s="9" t="str">
        <f t="shared" si="215"/>
        <v/>
      </c>
      <c r="N1488" s="9"/>
      <c r="O1488" s="9"/>
    </row>
    <row r="1489" spans="1:15" x14ac:dyDescent="0.25">
      <c r="A1489" s="15">
        <v>43355.958333333336</v>
      </c>
      <c r="B1489" s="13">
        <v>1.3106</v>
      </c>
      <c r="C1489" s="13">
        <v>1.2652099999999999</v>
      </c>
      <c r="D1489" s="12">
        <f t="shared" si="209"/>
        <v>1.8544601514999925E-2</v>
      </c>
      <c r="E1489" s="3">
        <f t="shared" si="210"/>
        <v>-39.599999999999639</v>
      </c>
      <c r="F1489" s="3">
        <f t="shared" si="210"/>
        <v>-17.799999999998928</v>
      </c>
      <c r="G1489" s="4">
        <f t="shared" si="207"/>
        <v>0</v>
      </c>
      <c r="H1489" s="4">
        <f t="shared" si="208"/>
        <v>0</v>
      </c>
      <c r="I1489" s="4">
        <f t="shared" si="211"/>
        <v>12009.3734076</v>
      </c>
      <c r="J1489" s="9">
        <f t="shared" si="212"/>
        <v>12009.3734076</v>
      </c>
      <c r="K1489" s="8" t="str">
        <f t="shared" si="213"/>
        <v/>
      </c>
      <c r="L1489" s="9">
        <f t="shared" si="214"/>
        <v>-11.103211050001846</v>
      </c>
      <c r="M1489" s="9" t="str">
        <f t="shared" si="215"/>
        <v/>
      </c>
      <c r="N1489" s="9"/>
      <c r="O1489" s="9"/>
    </row>
    <row r="1490" spans="1:15" x14ac:dyDescent="0.25">
      <c r="A1490" s="15">
        <v>43356.958333333336</v>
      </c>
      <c r="B1490" s="13">
        <v>1.30664</v>
      </c>
      <c r="C1490" s="13">
        <v>1.2634300000000001</v>
      </c>
      <c r="D1490" s="12">
        <f t="shared" si="209"/>
        <v>1.6923572244999852E-2</v>
      </c>
      <c r="E1490" s="3">
        <f t="shared" si="210"/>
        <v>89.999999999998977</v>
      </c>
      <c r="F1490" s="3">
        <f t="shared" si="210"/>
        <v>28.999999999999027</v>
      </c>
      <c r="G1490" s="4">
        <f t="shared" si="207"/>
        <v>0</v>
      </c>
      <c r="H1490" s="4">
        <f t="shared" si="208"/>
        <v>0</v>
      </c>
      <c r="I1490" s="4">
        <f t="shared" si="211"/>
        <v>12009.3734076</v>
      </c>
      <c r="J1490" s="9">
        <f t="shared" si="212"/>
        <v>12009.3734076</v>
      </c>
      <c r="K1490" s="8" t="str">
        <f t="shared" si="213"/>
        <v/>
      </c>
      <c r="L1490" s="9">
        <f t="shared" si="214"/>
        <v>-11.103211050001846</v>
      </c>
      <c r="M1490" s="9" t="str">
        <f t="shared" si="215"/>
        <v/>
      </c>
      <c r="N1490" s="9"/>
      <c r="O1490" s="9"/>
    </row>
    <row r="1491" spans="1:15" x14ac:dyDescent="0.25">
      <c r="A1491" s="15">
        <v>43359.958333333336</v>
      </c>
      <c r="B1491" s="13">
        <v>1.3156399999999999</v>
      </c>
      <c r="C1491" s="13">
        <v>1.26633</v>
      </c>
      <c r="D1491" s="12">
        <f t="shared" si="209"/>
        <v>2.2112889595000018E-2</v>
      </c>
      <c r="E1491" s="3">
        <f t="shared" si="210"/>
        <v>-8.8999999999983537</v>
      </c>
      <c r="F1491" s="3">
        <f t="shared" si="210"/>
        <v>18.299999999999983</v>
      </c>
      <c r="G1491" s="4">
        <f t="shared" si="207"/>
        <v>32.94672154999833</v>
      </c>
      <c r="H1491" s="4">
        <f t="shared" si="208"/>
        <v>0</v>
      </c>
      <c r="I1491" s="4">
        <f t="shared" si="211"/>
        <v>12042.320129149999</v>
      </c>
      <c r="J1491" s="9">
        <f t="shared" si="212"/>
        <v>12042.320129149999</v>
      </c>
      <c r="K1491" s="8" t="str">
        <f t="shared" si="213"/>
        <v/>
      </c>
      <c r="L1491" s="9">
        <f t="shared" si="214"/>
        <v>-11.103211050001846</v>
      </c>
      <c r="M1491" s="9" t="str">
        <f t="shared" si="215"/>
        <v/>
      </c>
      <c r="N1491" s="9"/>
      <c r="O1491" s="9"/>
    </row>
    <row r="1492" spans="1:15" x14ac:dyDescent="0.25">
      <c r="A1492" s="15">
        <v>43360.958333333336</v>
      </c>
      <c r="B1492" s="13">
        <v>1.3147500000000001</v>
      </c>
      <c r="C1492" s="13">
        <v>1.26816</v>
      </c>
      <c r="D1492" s="12">
        <f t="shared" si="209"/>
        <v>1.8818217440000229E-2</v>
      </c>
      <c r="E1492" s="3">
        <f t="shared" si="210"/>
        <v>-4.8000000000003595</v>
      </c>
      <c r="F1492" s="3">
        <f t="shared" si="210"/>
        <v>29.000000000001247</v>
      </c>
      <c r="G1492" s="4">
        <f t="shared" si="207"/>
        <v>0</v>
      </c>
      <c r="H1492" s="4">
        <f t="shared" si="208"/>
        <v>0</v>
      </c>
      <c r="I1492" s="4">
        <f t="shared" si="211"/>
        <v>12042.320129149999</v>
      </c>
      <c r="J1492" s="9">
        <f t="shared" si="212"/>
        <v>12042.320129149999</v>
      </c>
      <c r="K1492" s="8" t="str">
        <f t="shared" si="213"/>
        <v/>
      </c>
      <c r="L1492" s="9">
        <f t="shared" si="214"/>
        <v>-11.103211050001846</v>
      </c>
      <c r="M1492" s="9" t="str">
        <f t="shared" si="215"/>
        <v/>
      </c>
      <c r="N1492" s="9"/>
      <c r="O1492" s="9"/>
    </row>
    <row r="1493" spans="1:15" x14ac:dyDescent="0.25">
      <c r="A1493" s="15">
        <v>43361.958333333336</v>
      </c>
      <c r="B1493" s="13">
        <v>1.31427</v>
      </c>
      <c r="C1493" s="13">
        <v>1.2710600000000001</v>
      </c>
      <c r="D1493" s="12">
        <f t="shared" si="209"/>
        <v>1.4527534790000018E-2</v>
      </c>
      <c r="E1493" s="3">
        <f t="shared" si="210"/>
        <v>116.19999999999963</v>
      </c>
      <c r="F1493" s="3">
        <f t="shared" si="210"/>
        <v>2.4000000000001798</v>
      </c>
      <c r="G1493" s="4">
        <f t="shared" si="207"/>
        <v>0</v>
      </c>
      <c r="H1493" s="4">
        <f t="shared" si="208"/>
        <v>0</v>
      </c>
      <c r="I1493" s="4">
        <f t="shared" si="211"/>
        <v>12042.320129149999</v>
      </c>
      <c r="J1493" s="9">
        <f t="shared" si="212"/>
        <v>12042.320129149999</v>
      </c>
      <c r="K1493" s="8" t="str">
        <f t="shared" si="213"/>
        <v/>
      </c>
      <c r="L1493" s="9">
        <f t="shared" si="214"/>
        <v>-11.103211050001846</v>
      </c>
      <c r="M1493" s="9" t="str">
        <f t="shared" si="215"/>
        <v/>
      </c>
      <c r="N1493" s="9"/>
      <c r="O1493" s="9"/>
    </row>
    <row r="1494" spans="1:15" x14ac:dyDescent="0.25">
      <c r="A1494" s="15">
        <v>43362.958333333336</v>
      </c>
      <c r="B1494" s="13">
        <v>1.32589</v>
      </c>
      <c r="C1494" s="13">
        <v>1.2713000000000001</v>
      </c>
      <c r="D1494" s="12">
        <f t="shared" si="209"/>
        <v>2.5832167949999763E-2</v>
      </c>
      <c r="E1494" s="3">
        <f t="shared" si="210"/>
        <v>-182.50000000000099</v>
      </c>
      <c r="F1494" s="3">
        <f t="shared" si="210"/>
        <v>-184.10000000000036</v>
      </c>
      <c r="G1494" s="4">
        <f t="shared" si="207"/>
        <v>-59.412646849999504</v>
      </c>
      <c r="H1494" s="4">
        <f t="shared" si="208"/>
        <v>0</v>
      </c>
      <c r="I1494" s="4">
        <f t="shared" si="211"/>
        <v>11982.907482299999</v>
      </c>
      <c r="J1494" s="9">
        <f t="shared" si="212"/>
        <v>12042.320129149999</v>
      </c>
      <c r="K1494" s="8">
        <f t="shared" si="213"/>
        <v>4.9336544962115259E-3</v>
      </c>
      <c r="L1494" s="9">
        <f t="shared" si="214"/>
        <v>-59.412646849999874</v>
      </c>
      <c r="M1494" s="9">
        <f t="shared" si="215"/>
        <v>1</v>
      </c>
      <c r="N1494" s="9"/>
      <c r="O1494" s="9"/>
    </row>
    <row r="1495" spans="1:15" x14ac:dyDescent="0.25">
      <c r="A1495" s="15">
        <v>43363.958333333336</v>
      </c>
      <c r="B1495" s="13">
        <v>1.3076399999999999</v>
      </c>
      <c r="C1495" s="13">
        <v>1.2528900000000001</v>
      </c>
      <c r="D1495" s="12">
        <f t="shared" si="209"/>
        <v>3.1773432634999876E-2</v>
      </c>
      <c r="E1495" s="3">
        <f t="shared" si="210"/>
        <v>42.800000000000615</v>
      </c>
      <c r="F1495" s="3">
        <f t="shared" si="210"/>
        <v>118.09999999999876</v>
      </c>
      <c r="G1495" s="4">
        <f t="shared" si="207"/>
        <v>112.38676584999777</v>
      </c>
      <c r="H1495" s="4">
        <f t="shared" si="208"/>
        <v>0</v>
      </c>
      <c r="I1495" s="4">
        <f t="shared" si="211"/>
        <v>12095.294248149998</v>
      </c>
      <c r="J1495" s="9">
        <f t="shared" si="212"/>
        <v>12095.294248149998</v>
      </c>
      <c r="K1495" s="8" t="str">
        <f t="shared" si="213"/>
        <v/>
      </c>
      <c r="L1495" s="9">
        <f t="shared" si="214"/>
        <v>-59.412646849999874</v>
      </c>
      <c r="M1495" s="9" t="str">
        <f t="shared" si="215"/>
        <v/>
      </c>
      <c r="N1495" s="9"/>
      <c r="O1495" s="9"/>
    </row>
    <row r="1496" spans="1:15" x14ac:dyDescent="0.25">
      <c r="A1496" s="15">
        <v>43366.958333333336</v>
      </c>
      <c r="B1496" s="13">
        <v>1.31192</v>
      </c>
      <c r="C1496" s="13">
        <v>1.2646999999999999</v>
      </c>
      <c r="D1496" s="12">
        <f t="shared" si="209"/>
        <v>2.0534756049999769E-2</v>
      </c>
      <c r="E1496" s="3">
        <f t="shared" si="210"/>
        <v>59.40000000000056</v>
      </c>
      <c r="F1496" s="3">
        <f t="shared" si="210"/>
        <v>69.300000000001035</v>
      </c>
      <c r="G1496" s="4">
        <f t="shared" si="207"/>
        <v>31.662175050000798</v>
      </c>
      <c r="H1496" s="4">
        <f t="shared" si="208"/>
        <v>0</v>
      </c>
      <c r="I1496" s="4">
        <f t="shared" si="211"/>
        <v>12126.956423199999</v>
      </c>
      <c r="J1496" s="9">
        <f t="shared" si="212"/>
        <v>12126.956423199999</v>
      </c>
      <c r="K1496" s="8" t="str">
        <f t="shared" si="213"/>
        <v/>
      </c>
      <c r="L1496" s="9">
        <f t="shared" si="214"/>
        <v>-59.412646849999874</v>
      </c>
      <c r="M1496" s="9" t="str">
        <f t="shared" si="215"/>
        <v/>
      </c>
      <c r="N1496" s="9"/>
      <c r="O1496" s="9"/>
    </row>
    <row r="1497" spans="1:15" x14ac:dyDescent="0.25">
      <c r="A1497" s="15">
        <v>43367.958333333336</v>
      </c>
      <c r="B1497" s="13">
        <v>1.31786</v>
      </c>
      <c r="C1497" s="13">
        <v>1.27163</v>
      </c>
      <c r="D1497" s="12">
        <f t="shared" si="209"/>
        <v>1.7368538544999979E-2</v>
      </c>
      <c r="E1497" s="3">
        <f t="shared" si="210"/>
        <v>-14.700000000000824</v>
      </c>
      <c r="F1497" s="3">
        <f t="shared" si="210"/>
        <v>-1.2000000000012001</v>
      </c>
      <c r="G1497" s="4">
        <f t="shared" si="207"/>
        <v>0</v>
      </c>
      <c r="H1497" s="4">
        <f t="shared" si="208"/>
        <v>0</v>
      </c>
      <c r="I1497" s="4">
        <f t="shared" si="211"/>
        <v>12126.956423199999</v>
      </c>
      <c r="J1497" s="9">
        <f t="shared" si="212"/>
        <v>12126.956423199999</v>
      </c>
      <c r="K1497" s="8" t="str">
        <f t="shared" si="213"/>
        <v/>
      </c>
      <c r="L1497" s="9">
        <f t="shared" si="214"/>
        <v>-59.412646849999874</v>
      </c>
      <c r="M1497" s="9" t="str">
        <f t="shared" si="215"/>
        <v/>
      </c>
      <c r="N1497" s="9"/>
      <c r="O1497" s="9"/>
    </row>
    <row r="1498" spans="1:15" x14ac:dyDescent="0.25">
      <c r="A1498" s="15">
        <v>43368.958333333336</v>
      </c>
      <c r="B1498" s="13">
        <v>1.3163899999999999</v>
      </c>
      <c r="C1498" s="13">
        <v>1.2715099999999999</v>
      </c>
      <c r="D1498" s="12">
        <f t="shared" si="209"/>
        <v>1.6056221964999784E-2</v>
      </c>
      <c r="E1498" s="3">
        <f t="shared" si="210"/>
        <v>-90.59999999999846</v>
      </c>
      <c r="F1498" s="3">
        <f t="shared" si="210"/>
        <v>60.80000000000085</v>
      </c>
      <c r="G1498" s="4">
        <f t="shared" si="207"/>
        <v>0</v>
      </c>
      <c r="H1498" s="4">
        <f t="shared" si="208"/>
        <v>0</v>
      </c>
      <c r="I1498" s="4">
        <f t="shared" si="211"/>
        <v>12126.956423199999</v>
      </c>
      <c r="J1498" s="9">
        <f t="shared" si="212"/>
        <v>12126.956423199999</v>
      </c>
      <c r="K1498" s="8" t="str">
        <f t="shared" si="213"/>
        <v/>
      </c>
      <c r="L1498" s="9">
        <f t="shared" si="214"/>
        <v>-59.412646849999874</v>
      </c>
      <c r="M1498" s="9" t="str">
        <f t="shared" si="215"/>
        <v/>
      </c>
      <c r="N1498" s="9"/>
      <c r="O1498" s="9"/>
    </row>
    <row r="1499" spans="1:15" x14ac:dyDescent="0.25">
      <c r="A1499" s="15">
        <v>43369.958333333336</v>
      </c>
      <c r="B1499" s="13">
        <v>1.3073300000000001</v>
      </c>
      <c r="C1499" s="13">
        <v>1.27759</v>
      </c>
      <c r="D1499" s="12">
        <f t="shared" si="209"/>
        <v>-9.9307131500014911E-4</v>
      </c>
      <c r="E1499" s="3">
        <f t="shared" si="210"/>
        <v>-45.50000000000054</v>
      </c>
      <c r="F1499" s="3">
        <f t="shared" si="210"/>
        <v>12.199999999999989</v>
      </c>
      <c r="G1499" s="4">
        <f t="shared" si="207"/>
        <v>0</v>
      </c>
      <c r="H1499" s="4">
        <f t="shared" si="208"/>
        <v>0</v>
      </c>
      <c r="I1499" s="4">
        <f t="shared" si="211"/>
        <v>12126.956423199999</v>
      </c>
      <c r="J1499" s="9">
        <f t="shared" si="212"/>
        <v>12126.956423199999</v>
      </c>
      <c r="K1499" s="8" t="str">
        <f t="shared" si="213"/>
        <v/>
      </c>
      <c r="L1499" s="9">
        <f t="shared" si="214"/>
        <v>-59.412646849999874</v>
      </c>
      <c r="M1499" s="9" t="str">
        <f t="shared" si="215"/>
        <v/>
      </c>
      <c r="N1499" s="9"/>
      <c r="O1499" s="9"/>
    </row>
    <row r="1500" spans="1:15" x14ac:dyDescent="0.25">
      <c r="A1500" s="15">
        <v>43370.958333333336</v>
      </c>
      <c r="B1500" s="13">
        <v>1.30278</v>
      </c>
      <c r="C1500" s="13">
        <v>1.27881</v>
      </c>
      <c r="D1500" s="12">
        <f t="shared" si="209"/>
        <v>-7.1461860850001724E-3</v>
      </c>
      <c r="E1500" s="3">
        <f t="shared" si="210"/>
        <v>14.099999999999113</v>
      </c>
      <c r="F1500" s="3">
        <f t="shared" si="210"/>
        <v>43.200000000001012</v>
      </c>
      <c r="G1500" s="4">
        <f t="shared" si="207"/>
        <v>0</v>
      </c>
      <c r="H1500" s="4">
        <f t="shared" si="208"/>
        <v>0</v>
      </c>
      <c r="I1500" s="4">
        <f t="shared" si="211"/>
        <v>12126.956423199999</v>
      </c>
      <c r="J1500" s="9">
        <f t="shared" si="212"/>
        <v>12126.956423199999</v>
      </c>
      <c r="K1500" s="8" t="str">
        <f t="shared" si="213"/>
        <v/>
      </c>
      <c r="L1500" s="9">
        <f t="shared" si="214"/>
        <v>-59.412646849999874</v>
      </c>
      <c r="M1500" s="9" t="str">
        <f t="shared" si="215"/>
        <v/>
      </c>
      <c r="N1500" s="9"/>
      <c r="O1500" s="9"/>
    </row>
    <row r="1501" spans="1:15" x14ac:dyDescent="0.25">
      <c r="A1501" s="15">
        <v>43373.958333333336</v>
      </c>
      <c r="B1501" s="13">
        <v>1.30419</v>
      </c>
      <c r="C1501" s="13">
        <v>1.2831300000000001</v>
      </c>
      <c r="D1501" s="12">
        <f t="shared" si="209"/>
        <v>-1.1412789205000218E-2</v>
      </c>
      <c r="E1501" s="3">
        <f t="shared" si="210"/>
        <v>-64.19999999999871</v>
      </c>
      <c r="F1501" s="3">
        <f t="shared" si="210"/>
        <v>-64.000000000001833</v>
      </c>
      <c r="G1501" s="4">
        <f t="shared" si="207"/>
        <v>0</v>
      </c>
      <c r="H1501" s="4">
        <f t="shared" si="208"/>
        <v>0</v>
      </c>
      <c r="I1501" s="4">
        <f t="shared" si="211"/>
        <v>12126.956423199999</v>
      </c>
      <c r="J1501" s="9">
        <f t="shared" si="212"/>
        <v>12126.956423199999</v>
      </c>
      <c r="K1501" s="8" t="str">
        <f t="shared" si="213"/>
        <v/>
      </c>
      <c r="L1501" s="9">
        <f t="shared" si="214"/>
        <v>-59.412646849999874</v>
      </c>
      <c r="M1501" s="9" t="str">
        <f t="shared" si="215"/>
        <v/>
      </c>
      <c r="N1501" s="9"/>
      <c r="O1501" s="9"/>
    </row>
    <row r="1502" spans="1:15" x14ac:dyDescent="0.25">
      <c r="A1502" s="15">
        <v>43374.958333333336</v>
      </c>
      <c r="B1502" s="13">
        <v>1.2977700000000001</v>
      </c>
      <c r="C1502" s="13">
        <v>1.2767299999999999</v>
      </c>
      <c r="D1502" s="12">
        <f t="shared" si="209"/>
        <v>-9.4230068049998561E-3</v>
      </c>
      <c r="E1502" s="3">
        <f t="shared" si="210"/>
        <v>-41.500000000000981</v>
      </c>
      <c r="F1502" s="3">
        <f t="shared" si="210"/>
        <v>70.200000000000259</v>
      </c>
      <c r="G1502" s="4">
        <f t="shared" si="207"/>
        <v>0</v>
      </c>
      <c r="H1502" s="4">
        <f t="shared" si="208"/>
        <v>0</v>
      </c>
      <c r="I1502" s="4">
        <f t="shared" si="211"/>
        <v>12126.956423199999</v>
      </c>
      <c r="J1502" s="9">
        <f t="shared" si="212"/>
        <v>12126.956423199999</v>
      </c>
      <c r="K1502" s="8" t="str">
        <f t="shared" si="213"/>
        <v/>
      </c>
      <c r="L1502" s="9">
        <f t="shared" si="214"/>
        <v>-59.412646849999874</v>
      </c>
      <c r="M1502" s="9" t="str">
        <f t="shared" si="215"/>
        <v/>
      </c>
      <c r="N1502" s="9"/>
      <c r="O1502" s="9"/>
    </row>
    <row r="1503" spans="1:15" x14ac:dyDescent="0.25">
      <c r="A1503" s="15">
        <v>43375.958333333336</v>
      </c>
      <c r="B1503" s="13">
        <v>1.29362</v>
      </c>
      <c r="C1503" s="13">
        <v>1.2837499999999999</v>
      </c>
      <c r="D1503" s="12">
        <f t="shared" si="209"/>
        <v>-2.2797486874999828E-2</v>
      </c>
      <c r="E1503" s="3">
        <f t="shared" si="210"/>
        <v>84.599999999999113</v>
      </c>
      <c r="F1503" s="3">
        <f t="shared" si="210"/>
        <v>74.000000000000739</v>
      </c>
      <c r="G1503" s="4">
        <f t="shared" si="207"/>
        <v>0</v>
      </c>
      <c r="H1503" s="4">
        <f t="shared" si="208"/>
        <v>-12.638109000001862</v>
      </c>
      <c r="I1503" s="4">
        <f t="shared" si="211"/>
        <v>12114.318314199998</v>
      </c>
      <c r="J1503" s="9">
        <f t="shared" si="212"/>
        <v>12126.956423199999</v>
      </c>
      <c r="K1503" s="8">
        <f t="shared" si="213"/>
        <v>1.0421501124406873E-3</v>
      </c>
      <c r="L1503" s="9">
        <f t="shared" si="214"/>
        <v>-12.63810900000135</v>
      </c>
      <c r="M1503" s="9">
        <f t="shared" si="215"/>
        <v>0</v>
      </c>
      <c r="N1503" s="9"/>
      <c r="O1503" s="9"/>
    </row>
    <row r="1504" spans="1:15" x14ac:dyDescent="0.25">
      <c r="A1504" s="15">
        <v>43376.958333333336</v>
      </c>
      <c r="B1504" s="13">
        <v>1.3020799999999999</v>
      </c>
      <c r="C1504" s="13">
        <v>1.29115</v>
      </c>
      <c r="D1504" s="12">
        <f t="shared" si="209"/>
        <v>-2.4061297775000101E-2</v>
      </c>
      <c r="E1504" s="3">
        <f t="shared" si="210"/>
        <v>92.800000000001774</v>
      </c>
      <c r="F1504" s="3">
        <f t="shared" si="210"/>
        <v>95.600000000000136</v>
      </c>
      <c r="G1504" s="4">
        <f t="shared" si="207"/>
        <v>0</v>
      </c>
      <c r="H1504" s="4">
        <f t="shared" si="208"/>
        <v>-32.821124599998413</v>
      </c>
      <c r="I1504" s="4">
        <f t="shared" si="211"/>
        <v>12081.497189599999</v>
      </c>
      <c r="J1504" s="9">
        <f t="shared" si="212"/>
        <v>12126.956423199999</v>
      </c>
      <c r="K1504" s="8">
        <f t="shared" si="213"/>
        <v>3.7486102871643334E-3</v>
      </c>
      <c r="L1504" s="9">
        <f t="shared" si="214"/>
        <v>-45.459233600000516</v>
      </c>
      <c r="M1504" s="9">
        <f t="shared" si="215"/>
        <v>1</v>
      </c>
      <c r="N1504" s="9"/>
      <c r="O1504" s="9"/>
    </row>
    <row r="1505" spans="1:15" x14ac:dyDescent="0.25">
      <c r="A1505" s="15">
        <v>43377.958333333336</v>
      </c>
      <c r="B1505" s="13">
        <v>1.3113600000000001</v>
      </c>
      <c r="C1505" s="13">
        <v>1.30071</v>
      </c>
      <c r="D1505" s="12">
        <f t="shared" si="209"/>
        <v>-2.7343410234999865E-2</v>
      </c>
      <c r="E1505" s="3">
        <f t="shared" si="210"/>
        <v>-27.700000000001612</v>
      </c>
      <c r="F1505" s="3">
        <f t="shared" si="210"/>
        <v>-21.100000000000563</v>
      </c>
      <c r="G1505" s="4">
        <f t="shared" si="207"/>
        <v>0</v>
      </c>
      <c r="H1505" s="4">
        <f t="shared" si="208"/>
        <v>2.6001349999127399E-2</v>
      </c>
      <c r="I1505" s="4">
        <f t="shared" si="211"/>
        <v>12081.523190949998</v>
      </c>
      <c r="J1505" s="9">
        <f t="shared" si="212"/>
        <v>12126.956423199999</v>
      </c>
      <c r="K1505" s="8" t="str">
        <f t="shared" si="213"/>
        <v/>
      </c>
      <c r="L1505" s="9">
        <f t="shared" si="214"/>
        <v>-45.433232250001311</v>
      </c>
      <c r="M1505" s="9">
        <f t="shared" si="215"/>
        <v>0</v>
      </c>
      <c r="N1505" s="9"/>
      <c r="O1505" s="9"/>
    </row>
    <row r="1506" spans="1:15" x14ac:dyDescent="0.25">
      <c r="A1506" s="15">
        <v>43380.958333333336</v>
      </c>
      <c r="B1506" s="13">
        <v>1.3085899999999999</v>
      </c>
      <c r="C1506" s="13">
        <v>1.2986</v>
      </c>
      <c r="D1506" s="12">
        <f t="shared" si="209"/>
        <v>-2.7340810100000335E-2</v>
      </c>
      <c r="E1506" s="3">
        <f t="shared" si="210"/>
        <v>56.59999999999998</v>
      </c>
      <c r="F1506" s="3">
        <f t="shared" si="210"/>
        <v>48.699999999999299</v>
      </c>
      <c r="G1506" s="4">
        <f t="shared" si="207"/>
        <v>0</v>
      </c>
      <c r="H1506" s="4">
        <f t="shared" si="208"/>
        <v>-7.3931879499991027</v>
      </c>
      <c r="I1506" s="4">
        <f t="shared" si="211"/>
        <v>12074.130002999998</v>
      </c>
      <c r="J1506" s="9">
        <f t="shared" si="212"/>
        <v>12126.956423199999</v>
      </c>
      <c r="K1506" s="8">
        <f t="shared" si="213"/>
        <v>4.3561152820619231E-3</v>
      </c>
      <c r="L1506" s="9">
        <f t="shared" si="214"/>
        <v>-52.826420200000939</v>
      </c>
      <c r="M1506" s="9">
        <f t="shared" si="215"/>
        <v>1</v>
      </c>
      <c r="N1506" s="9"/>
      <c r="O1506" s="9"/>
    </row>
    <row r="1507" spans="1:15" x14ac:dyDescent="0.25">
      <c r="A1507" s="15">
        <v>43381.958333333336</v>
      </c>
      <c r="B1507" s="13">
        <v>1.3142499999999999</v>
      </c>
      <c r="C1507" s="13">
        <v>1.3034699999999999</v>
      </c>
      <c r="D1507" s="12">
        <f t="shared" si="209"/>
        <v>-2.8080128895000112E-2</v>
      </c>
      <c r="E1507" s="3">
        <f t="shared" si="210"/>
        <v>45.50000000000054</v>
      </c>
      <c r="F1507" s="3">
        <f t="shared" si="210"/>
        <v>23.300000000001653</v>
      </c>
      <c r="G1507" s="4">
        <f t="shared" si="207"/>
        <v>0</v>
      </c>
      <c r="H1507" s="4">
        <f t="shared" si="208"/>
        <v>14.883135949998366</v>
      </c>
      <c r="I1507" s="4">
        <f t="shared" si="211"/>
        <v>12089.013138949997</v>
      </c>
      <c r="J1507" s="9">
        <f t="shared" si="212"/>
        <v>12126.956423199999</v>
      </c>
      <c r="K1507" s="8" t="str">
        <f t="shared" si="213"/>
        <v/>
      </c>
      <c r="L1507" s="9">
        <f t="shared" si="214"/>
        <v>-37.943284250002762</v>
      </c>
      <c r="M1507" s="9">
        <f t="shared" si="215"/>
        <v>0</v>
      </c>
      <c r="N1507" s="9"/>
      <c r="O1507" s="9"/>
    </row>
    <row r="1508" spans="1:15" x14ac:dyDescent="0.25">
      <c r="A1508" s="15">
        <v>43382.958333333336</v>
      </c>
      <c r="B1508" s="13">
        <v>1.3188</v>
      </c>
      <c r="C1508" s="13">
        <v>1.3058000000000001</v>
      </c>
      <c r="D1508" s="12">
        <f t="shared" si="209"/>
        <v>-2.659181530000021E-2</v>
      </c>
      <c r="E1508" s="3">
        <f t="shared" si="210"/>
        <v>43.100000000000364</v>
      </c>
      <c r="F1508" s="3">
        <f t="shared" si="210"/>
        <v>32.200000000000003</v>
      </c>
      <c r="G1508" s="4">
        <f t="shared" si="207"/>
        <v>0</v>
      </c>
      <c r="H1508" s="4">
        <f t="shared" si="208"/>
        <v>0.78828230000036115</v>
      </c>
      <c r="I1508" s="4">
        <f t="shared" si="211"/>
        <v>12089.801421249997</v>
      </c>
      <c r="J1508" s="9">
        <f t="shared" si="212"/>
        <v>12126.956423199999</v>
      </c>
      <c r="K1508" s="8" t="str">
        <f t="shared" si="213"/>
        <v/>
      </c>
      <c r="L1508" s="9">
        <f t="shared" si="214"/>
        <v>-37.15500195000277</v>
      </c>
      <c r="M1508" s="9">
        <f t="shared" si="215"/>
        <v>0</v>
      </c>
      <c r="N1508" s="9"/>
      <c r="O1508" s="9"/>
    </row>
    <row r="1509" spans="1:15" x14ac:dyDescent="0.25">
      <c r="A1509" s="15">
        <v>43383.958333333336</v>
      </c>
      <c r="B1509" s="13">
        <v>1.32311</v>
      </c>
      <c r="C1509" s="13">
        <v>1.3090200000000001</v>
      </c>
      <c r="D1509" s="12">
        <f t="shared" si="209"/>
        <v>-2.6512987070000049E-2</v>
      </c>
      <c r="E1509" s="3">
        <f t="shared" si="210"/>
        <v>-79.499999999999019</v>
      </c>
      <c r="F1509" s="3">
        <f t="shared" si="210"/>
        <v>-50.499999999999986</v>
      </c>
      <c r="G1509" s="4">
        <f t="shared" si="207"/>
        <v>0</v>
      </c>
      <c r="H1509" s="4">
        <f t="shared" si="208"/>
        <v>-13.14156074999903</v>
      </c>
      <c r="I1509" s="4">
        <f t="shared" si="211"/>
        <v>12076.659860499998</v>
      </c>
      <c r="J1509" s="9">
        <f t="shared" si="212"/>
        <v>12126.956423199999</v>
      </c>
      <c r="K1509" s="8">
        <f t="shared" si="213"/>
        <v>4.147500901692025E-3</v>
      </c>
      <c r="L1509" s="9">
        <f t="shared" si="214"/>
        <v>-50.296562700001232</v>
      </c>
      <c r="M1509" s="9">
        <f t="shared" si="215"/>
        <v>1</v>
      </c>
      <c r="N1509" s="9"/>
      <c r="O1509" s="9"/>
    </row>
    <row r="1510" spans="1:15" x14ac:dyDescent="0.25">
      <c r="A1510" s="15">
        <v>43384.958333333336</v>
      </c>
      <c r="B1510" s="13">
        <v>1.3151600000000001</v>
      </c>
      <c r="C1510" s="13">
        <v>1.3039700000000001</v>
      </c>
      <c r="D1510" s="12">
        <f t="shared" si="209"/>
        <v>-2.7827143145000122E-2</v>
      </c>
      <c r="E1510" s="3">
        <f t="shared" si="210"/>
        <v>-0.20000000000131024</v>
      </c>
      <c r="F1510" s="3">
        <f t="shared" si="210"/>
        <v>-59.800000000000963</v>
      </c>
      <c r="G1510" s="4">
        <f t="shared" si="207"/>
        <v>0</v>
      </c>
      <c r="H1510" s="4">
        <f t="shared" si="208"/>
        <v>78.378904299999959</v>
      </c>
      <c r="I1510" s="4">
        <f t="shared" si="211"/>
        <v>12155.038764799998</v>
      </c>
      <c r="J1510" s="9">
        <f t="shared" si="212"/>
        <v>12155.038764799998</v>
      </c>
      <c r="K1510" s="8" t="str">
        <f t="shared" si="213"/>
        <v/>
      </c>
      <c r="L1510" s="9">
        <f t="shared" si="214"/>
        <v>-50.296562700001232</v>
      </c>
      <c r="M1510" s="9" t="str">
        <f t="shared" si="215"/>
        <v/>
      </c>
      <c r="N1510" s="9"/>
      <c r="O1510" s="9"/>
    </row>
    <row r="1511" spans="1:15" x14ac:dyDescent="0.25">
      <c r="A1511" s="15">
        <v>43387.958333333336</v>
      </c>
      <c r="B1511" s="13">
        <v>1.31514</v>
      </c>
      <c r="C1511" s="13">
        <v>1.29799</v>
      </c>
      <c r="D1511" s="12">
        <f t="shared" si="209"/>
        <v>-1.998925271499985E-2</v>
      </c>
      <c r="E1511" s="3">
        <f t="shared" si="210"/>
        <v>25.299999999999212</v>
      </c>
      <c r="F1511" s="3">
        <f t="shared" si="210"/>
        <v>73.700000000000983</v>
      </c>
      <c r="G1511" s="4">
        <f t="shared" si="207"/>
        <v>0</v>
      </c>
      <c r="H1511" s="4">
        <f t="shared" si="208"/>
        <v>0</v>
      </c>
      <c r="I1511" s="4">
        <f t="shared" si="211"/>
        <v>12155.038764799998</v>
      </c>
      <c r="J1511" s="9">
        <f t="shared" si="212"/>
        <v>12155.038764799998</v>
      </c>
      <c r="K1511" s="8" t="str">
        <f t="shared" si="213"/>
        <v/>
      </c>
      <c r="L1511" s="9">
        <f t="shared" si="214"/>
        <v>-50.296562700001232</v>
      </c>
      <c r="M1511" s="9" t="str">
        <f t="shared" si="215"/>
        <v/>
      </c>
      <c r="N1511" s="9"/>
      <c r="O1511" s="9"/>
    </row>
    <row r="1512" spans="1:15" x14ac:dyDescent="0.25">
      <c r="A1512" s="15">
        <v>43388.958333333336</v>
      </c>
      <c r="B1512" s="13">
        <v>1.3176699999999999</v>
      </c>
      <c r="C1512" s="13">
        <v>1.3053600000000001</v>
      </c>
      <c r="D1512" s="12">
        <f t="shared" si="209"/>
        <v>-2.7143642760000253E-2</v>
      </c>
      <c r="E1512" s="3">
        <f t="shared" si="210"/>
        <v>-63.899999999998954</v>
      </c>
      <c r="F1512" s="3">
        <f t="shared" si="210"/>
        <v>-2.8000000000005798</v>
      </c>
      <c r="G1512" s="4">
        <f t="shared" si="207"/>
        <v>0</v>
      </c>
      <c r="H1512" s="4">
        <f t="shared" si="208"/>
        <v>-60.22072019999819</v>
      </c>
      <c r="I1512" s="4">
        <f t="shared" si="211"/>
        <v>12094.818044599999</v>
      </c>
      <c r="J1512" s="9">
        <f t="shared" si="212"/>
        <v>12155.038764799998</v>
      </c>
      <c r="K1512" s="8">
        <f t="shared" si="213"/>
        <v>4.9543832286568223E-3</v>
      </c>
      <c r="L1512" s="9">
        <f t="shared" si="214"/>
        <v>-60.22072019999905</v>
      </c>
      <c r="M1512" s="9">
        <f t="shared" si="215"/>
        <v>1</v>
      </c>
      <c r="N1512" s="9"/>
      <c r="O1512" s="9"/>
    </row>
    <row r="1513" spans="1:15" x14ac:dyDescent="0.25">
      <c r="A1513" s="15">
        <v>43389.958333333336</v>
      </c>
      <c r="B1513" s="13">
        <v>1.31128</v>
      </c>
      <c r="C1513" s="13">
        <v>1.30508</v>
      </c>
      <c r="D1513" s="12">
        <f t="shared" si="209"/>
        <v>-3.3165714779999966E-2</v>
      </c>
      <c r="E1513" s="3">
        <f t="shared" si="210"/>
        <v>-96.000000000000526</v>
      </c>
      <c r="F1513" s="3">
        <f t="shared" si="210"/>
        <v>-90.500000000000028</v>
      </c>
      <c r="G1513" s="4">
        <f t="shared" si="207"/>
        <v>0</v>
      </c>
      <c r="H1513" s="4">
        <f t="shared" si="208"/>
        <v>22.919579249999515</v>
      </c>
      <c r="I1513" s="4">
        <f t="shared" si="211"/>
        <v>12117.737623849998</v>
      </c>
      <c r="J1513" s="9">
        <f t="shared" si="212"/>
        <v>12155.038764799998</v>
      </c>
      <c r="K1513" s="8" t="str">
        <f t="shared" si="213"/>
        <v/>
      </c>
      <c r="L1513" s="9">
        <f t="shared" si="214"/>
        <v>-37.301140949999535</v>
      </c>
      <c r="M1513" s="9">
        <f t="shared" si="215"/>
        <v>0</v>
      </c>
      <c r="N1513" s="9"/>
      <c r="O1513" s="9"/>
    </row>
    <row r="1514" spans="1:15" x14ac:dyDescent="0.25">
      <c r="A1514" s="15">
        <v>43390.958333333336</v>
      </c>
      <c r="B1514" s="13">
        <v>1.3016799999999999</v>
      </c>
      <c r="C1514" s="13">
        <v>1.29603</v>
      </c>
      <c r="D1514" s="12">
        <f t="shared" si="209"/>
        <v>-3.0873756854999934E-2</v>
      </c>
      <c r="E1514" s="3">
        <f t="shared" si="210"/>
        <v>49.799999999999841</v>
      </c>
      <c r="F1514" s="3">
        <f t="shared" si="210"/>
        <v>56.700000000000642</v>
      </c>
      <c r="G1514" s="4">
        <f t="shared" si="207"/>
        <v>0</v>
      </c>
      <c r="H1514" s="4">
        <f t="shared" si="208"/>
        <v>-24.705415950001012</v>
      </c>
      <c r="I1514" s="4">
        <f t="shared" si="211"/>
        <v>12093.032207899998</v>
      </c>
      <c r="J1514" s="9">
        <f t="shared" si="212"/>
        <v>12155.038764799998</v>
      </c>
      <c r="K1514" s="8">
        <f t="shared" si="213"/>
        <v>5.1013047428171143E-3</v>
      </c>
      <c r="L1514" s="9">
        <f t="shared" si="214"/>
        <v>-62.00655689999985</v>
      </c>
      <c r="M1514" s="9">
        <f t="shared" si="215"/>
        <v>1</v>
      </c>
      <c r="N1514" s="9"/>
      <c r="O1514" s="9"/>
    </row>
    <row r="1515" spans="1:15" x14ac:dyDescent="0.25">
      <c r="A1515" s="15">
        <v>43391.958333333336</v>
      </c>
      <c r="B1515" s="13">
        <v>1.3066599999999999</v>
      </c>
      <c r="C1515" s="13">
        <v>1.3017000000000001</v>
      </c>
      <c r="D1515" s="12">
        <f t="shared" si="209"/>
        <v>-3.3344298450000309E-2</v>
      </c>
      <c r="E1515" s="3">
        <f t="shared" si="210"/>
        <v>-110.2000000000003</v>
      </c>
      <c r="F1515" s="3">
        <f t="shared" si="210"/>
        <v>-103.6999999999999</v>
      </c>
      <c r="G1515" s="4">
        <f t="shared" si="207"/>
        <v>0</v>
      </c>
      <c r="H1515" s="4">
        <f t="shared" si="208"/>
        <v>26.064755449999581</v>
      </c>
      <c r="I1515" s="4">
        <f t="shared" si="211"/>
        <v>12119.096963349997</v>
      </c>
      <c r="J1515" s="9">
        <f t="shared" si="212"/>
        <v>12155.038764799998</v>
      </c>
      <c r="K1515" s="8" t="str">
        <f t="shared" si="213"/>
        <v/>
      </c>
      <c r="L1515" s="9">
        <f t="shared" si="214"/>
        <v>-35.941801450000639</v>
      </c>
      <c r="M1515" s="9">
        <f t="shared" si="215"/>
        <v>0</v>
      </c>
      <c r="N1515" s="9"/>
      <c r="O1515" s="9"/>
    </row>
    <row r="1516" spans="1:15" x14ac:dyDescent="0.25">
      <c r="A1516" s="15">
        <v>43394.958333333336</v>
      </c>
      <c r="B1516" s="13">
        <v>1.2956399999999999</v>
      </c>
      <c r="C1516" s="13">
        <v>1.2913300000000001</v>
      </c>
      <c r="D1516" s="12">
        <f t="shared" si="209"/>
        <v>-3.0737822905000156E-2</v>
      </c>
      <c r="E1516" s="3">
        <f t="shared" si="210"/>
        <v>25.500000000000522</v>
      </c>
      <c r="F1516" s="3">
        <f t="shared" si="210"/>
        <v>1.3999999999980695</v>
      </c>
      <c r="G1516" s="4">
        <f t="shared" si="207"/>
        <v>0</v>
      </c>
      <c r="H1516" s="4">
        <f t="shared" si="208"/>
        <v>23.660360100003061</v>
      </c>
      <c r="I1516" s="4">
        <f t="shared" si="211"/>
        <v>12142.75732345</v>
      </c>
      <c r="J1516" s="9">
        <f t="shared" si="212"/>
        <v>12155.038764799998</v>
      </c>
      <c r="K1516" s="8" t="str">
        <f t="shared" si="213"/>
        <v/>
      </c>
      <c r="L1516" s="9">
        <f t="shared" si="214"/>
        <v>-12.281441349998204</v>
      </c>
      <c r="M1516" s="9">
        <f t="shared" si="215"/>
        <v>0</v>
      </c>
      <c r="N1516" s="9"/>
      <c r="O1516" s="9"/>
    </row>
    <row r="1517" spans="1:15" x14ac:dyDescent="0.25">
      <c r="A1517" s="15">
        <v>43395.958333333336</v>
      </c>
      <c r="B1517" s="13">
        <v>1.29819</v>
      </c>
      <c r="C1517" s="13">
        <v>1.2914699999999999</v>
      </c>
      <c r="D1517" s="12">
        <f t="shared" si="209"/>
        <v>-2.8371786895000195E-2</v>
      </c>
      <c r="E1517" s="3">
        <f t="shared" si="210"/>
        <v>-102.70000000000002</v>
      </c>
      <c r="F1517" s="3">
        <f t="shared" si="210"/>
        <v>-63.899999999998954</v>
      </c>
      <c r="G1517" s="4">
        <f t="shared" si="207"/>
        <v>0</v>
      </c>
      <c r="H1517" s="4">
        <f t="shared" si="208"/>
        <v>-18.733578850001393</v>
      </c>
      <c r="I1517" s="4">
        <f t="shared" si="211"/>
        <v>12124.023744599997</v>
      </c>
      <c r="J1517" s="9">
        <f t="shared" si="212"/>
        <v>12155.038764799998</v>
      </c>
      <c r="K1517" s="8">
        <f t="shared" si="213"/>
        <v>2.5516183699731965E-3</v>
      </c>
      <c r="L1517" s="9">
        <f t="shared" si="214"/>
        <v>-31.015020200000436</v>
      </c>
      <c r="M1517" s="9">
        <f t="shared" si="215"/>
        <v>1</v>
      </c>
      <c r="N1517" s="9"/>
      <c r="O1517" s="9"/>
    </row>
    <row r="1518" spans="1:15" x14ac:dyDescent="0.25">
      <c r="A1518" s="15">
        <v>43396.958333333336</v>
      </c>
      <c r="B1518" s="13">
        <v>1.28792</v>
      </c>
      <c r="C1518" s="13">
        <v>1.28508</v>
      </c>
      <c r="D1518" s="12">
        <f t="shared" si="209"/>
        <v>-3.0245144780000066E-2</v>
      </c>
      <c r="E1518" s="3">
        <f t="shared" si="210"/>
        <v>-62.999999999999723</v>
      </c>
      <c r="F1518" s="3">
        <f t="shared" si="210"/>
        <v>-43.999999999999595</v>
      </c>
      <c r="G1518" s="4">
        <f t="shared" si="207"/>
        <v>0</v>
      </c>
      <c r="H1518" s="4">
        <f t="shared" si="208"/>
        <v>-5.1827460000002503</v>
      </c>
      <c r="I1518" s="4">
        <f t="shared" si="211"/>
        <v>12118.840998599997</v>
      </c>
      <c r="J1518" s="9">
        <f t="shared" si="212"/>
        <v>12155.038764799998</v>
      </c>
      <c r="K1518" s="8">
        <f t="shared" si="213"/>
        <v>2.9780049986205537E-3</v>
      </c>
      <c r="L1518" s="9">
        <f t="shared" si="214"/>
        <v>-36.197766200000842</v>
      </c>
      <c r="M1518" s="9">
        <f t="shared" si="215"/>
        <v>1</v>
      </c>
      <c r="N1518" s="9"/>
      <c r="O1518" s="9"/>
    </row>
    <row r="1519" spans="1:15" x14ac:dyDescent="0.25">
      <c r="A1519" s="15">
        <v>43397.958333333336</v>
      </c>
      <c r="B1519" s="13">
        <v>1.28162</v>
      </c>
      <c r="C1519" s="13">
        <v>1.28068</v>
      </c>
      <c r="D1519" s="12">
        <f t="shared" si="209"/>
        <v>-3.0763419380000157E-2</v>
      </c>
      <c r="E1519" s="3">
        <f t="shared" si="210"/>
        <v>9.7999999999998089</v>
      </c>
      <c r="F1519" s="3">
        <f t="shared" si="210"/>
        <v>-19.500000000001183</v>
      </c>
      <c r="G1519" s="4">
        <f t="shared" si="207"/>
        <v>0</v>
      </c>
      <c r="H1519" s="4">
        <f t="shared" si="208"/>
        <v>35.423555750001363</v>
      </c>
      <c r="I1519" s="4">
        <f t="shared" si="211"/>
        <v>12154.264554349998</v>
      </c>
      <c r="J1519" s="9">
        <f t="shared" si="212"/>
        <v>12155.038764799998</v>
      </c>
      <c r="K1519" s="8" t="str">
        <f t="shared" si="213"/>
        <v/>
      </c>
      <c r="L1519" s="9">
        <f t="shared" si="214"/>
        <v>-0.77421044999937294</v>
      </c>
      <c r="M1519" s="9">
        <f t="shared" si="215"/>
        <v>0</v>
      </c>
      <c r="N1519" s="9"/>
      <c r="O1519" s="9"/>
    </row>
    <row r="1520" spans="1:15" x14ac:dyDescent="0.25">
      <c r="A1520" s="15">
        <v>43398.958333333336</v>
      </c>
      <c r="B1520" s="13">
        <v>1.2826</v>
      </c>
      <c r="C1520" s="13">
        <v>1.2787299999999999</v>
      </c>
      <c r="D1520" s="12">
        <f t="shared" si="209"/>
        <v>-2.722106380499989E-2</v>
      </c>
      <c r="E1520" s="3">
        <f t="shared" si="210"/>
        <v>-34.099999999999127</v>
      </c>
      <c r="F1520" s="3">
        <f t="shared" si="210"/>
        <v>28.400000000001757</v>
      </c>
      <c r="G1520" s="4">
        <f t="shared" si="207"/>
        <v>0</v>
      </c>
      <c r="H1520" s="4">
        <f t="shared" si="208"/>
        <v>-71.418409400001437</v>
      </c>
      <c r="I1520" s="4">
        <f t="shared" si="211"/>
        <v>12082.846144949997</v>
      </c>
      <c r="J1520" s="9">
        <f t="shared" si="212"/>
        <v>12155.038764799998</v>
      </c>
      <c r="K1520" s="8">
        <f t="shared" si="213"/>
        <v>5.9393162989380688E-3</v>
      </c>
      <c r="L1520" s="9">
        <f t="shared" si="214"/>
        <v>-72.192619850000483</v>
      </c>
      <c r="M1520" s="9">
        <f t="shared" si="215"/>
        <v>1</v>
      </c>
      <c r="N1520" s="9"/>
      <c r="O1520" s="9"/>
    </row>
    <row r="1521" spans="1:15" x14ac:dyDescent="0.25">
      <c r="A1521" s="15">
        <v>43401.958333333336</v>
      </c>
      <c r="B1521" s="13">
        <v>1.27919</v>
      </c>
      <c r="C1521" s="13">
        <v>1.2815700000000001</v>
      </c>
      <c r="D1521" s="12">
        <f t="shared" si="209"/>
        <v>-3.4362904745000256E-2</v>
      </c>
      <c r="E1521" s="3">
        <f t="shared" si="210"/>
        <v>-85.300000000001489</v>
      </c>
      <c r="F1521" s="3">
        <f t="shared" si="210"/>
        <v>-49.10000000000192</v>
      </c>
      <c r="G1521" s="4">
        <f t="shared" si="207"/>
        <v>0</v>
      </c>
      <c r="H1521" s="4">
        <f t="shared" si="208"/>
        <v>-20.781200649998965</v>
      </c>
      <c r="I1521" s="4">
        <f t="shared" si="211"/>
        <v>12062.064944299998</v>
      </c>
      <c r="J1521" s="9">
        <f t="shared" si="212"/>
        <v>12155.038764799998</v>
      </c>
      <c r="K1521" s="8">
        <f t="shared" si="213"/>
        <v>7.6489941578173903E-3</v>
      </c>
      <c r="L1521" s="9">
        <f t="shared" si="214"/>
        <v>-92.97382049999942</v>
      </c>
      <c r="M1521" s="9">
        <f t="shared" si="215"/>
        <v>1</v>
      </c>
      <c r="N1521" s="9"/>
      <c r="O1521" s="9"/>
    </row>
    <row r="1522" spans="1:15" x14ac:dyDescent="0.25">
      <c r="A1522" s="15">
        <v>43402.958333333336</v>
      </c>
      <c r="B1522" s="13">
        <v>1.2706599999999999</v>
      </c>
      <c r="C1522" s="13">
        <v>1.2766599999999999</v>
      </c>
      <c r="D1522" s="12">
        <f t="shared" si="209"/>
        <v>-3.6441024810000222E-2</v>
      </c>
      <c r="E1522" s="3">
        <f t="shared" si="210"/>
        <v>57.800000000001184</v>
      </c>
      <c r="F1522" s="3">
        <f t="shared" si="210"/>
        <v>106.40000000000205</v>
      </c>
      <c r="G1522" s="4">
        <f t="shared" si="207"/>
        <v>0</v>
      </c>
      <c r="H1522" s="4">
        <f t="shared" si="208"/>
        <v>-82.012632400001536</v>
      </c>
      <c r="I1522" s="4">
        <f t="shared" si="211"/>
        <v>11980.052311899997</v>
      </c>
      <c r="J1522" s="9">
        <f t="shared" si="212"/>
        <v>12155.038764799998</v>
      </c>
      <c r="K1522" s="8">
        <f t="shared" si="213"/>
        <v>1.4396206897072772E-2</v>
      </c>
      <c r="L1522" s="9">
        <f t="shared" si="214"/>
        <v>-174.98645290000059</v>
      </c>
      <c r="M1522" s="9">
        <f t="shared" si="215"/>
        <v>1</v>
      </c>
      <c r="N1522" s="9"/>
      <c r="O1522" s="9"/>
    </row>
    <row r="1523" spans="1:15" x14ac:dyDescent="0.25">
      <c r="A1523" s="15">
        <v>43403.958333333336</v>
      </c>
      <c r="B1523" s="13">
        <v>1.27644</v>
      </c>
      <c r="C1523" s="13">
        <v>1.2873000000000001</v>
      </c>
      <c r="D1523" s="12">
        <f t="shared" si="209"/>
        <v>-4.4642288050000367E-2</v>
      </c>
      <c r="E1523" s="3">
        <f t="shared" si="210"/>
        <v>236.49999999999949</v>
      </c>
      <c r="F1523" s="3">
        <f t="shared" si="210"/>
        <v>156.19999999999968</v>
      </c>
      <c r="G1523" s="4">
        <f t="shared" si="207"/>
        <v>0</v>
      </c>
      <c r="H1523" s="4">
        <f t="shared" si="208"/>
        <v>31.248748299999903</v>
      </c>
      <c r="I1523" s="4">
        <f t="shared" si="211"/>
        <v>12011.301060199998</v>
      </c>
      <c r="J1523" s="9">
        <f t="shared" si="212"/>
        <v>12155.038764799998</v>
      </c>
      <c r="K1523" s="8" t="str">
        <f t="shared" si="213"/>
        <v/>
      </c>
      <c r="L1523" s="9">
        <f t="shared" si="214"/>
        <v>-143.73770460000014</v>
      </c>
      <c r="M1523" s="9">
        <f t="shared" si="215"/>
        <v>0</v>
      </c>
      <c r="N1523" s="9"/>
      <c r="O1523" s="9"/>
    </row>
    <row r="1524" spans="1:15" x14ac:dyDescent="0.25">
      <c r="A1524" s="15">
        <v>43404.958333333336</v>
      </c>
      <c r="B1524" s="13">
        <v>1.30009</v>
      </c>
      <c r="C1524" s="13">
        <v>1.3029200000000001</v>
      </c>
      <c r="D1524" s="12">
        <f t="shared" si="209"/>
        <v>-4.1517413220000243E-2</v>
      </c>
      <c r="E1524" s="3">
        <f t="shared" si="210"/>
        <v>-39.199999999999235</v>
      </c>
      <c r="F1524" s="3">
        <f t="shared" si="210"/>
        <v>-23.900000000001143</v>
      </c>
      <c r="G1524" s="4">
        <f t="shared" si="207"/>
        <v>0</v>
      </c>
      <c r="H1524" s="4">
        <f t="shared" si="208"/>
        <v>-7.7947188499977322</v>
      </c>
      <c r="I1524" s="4">
        <f t="shared" si="211"/>
        <v>12003.506341349999</v>
      </c>
      <c r="J1524" s="9">
        <f t="shared" si="212"/>
        <v>12155.038764799998</v>
      </c>
      <c r="K1524" s="8">
        <f t="shared" si="213"/>
        <v>1.2466634321959047E-2</v>
      </c>
      <c r="L1524" s="9">
        <f t="shared" si="214"/>
        <v>-151.53242344999853</v>
      </c>
      <c r="M1524" s="9">
        <f t="shared" si="215"/>
        <v>1</v>
      </c>
      <c r="N1524" s="9"/>
      <c r="O1524" s="9"/>
    </row>
    <row r="1525" spans="1:15" x14ac:dyDescent="0.25">
      <c r="A1525" s="15">
        <v>43405.958333333336</v>
      </c>
      <c r="B1525" s="13">
        <v>1.29617</v>
      </c>
      <c r="C1525" s="13">
        <v>1.30053</v>
      </c>
      <c r="D1525" s="12">
        <f t="shared" si="209"/>
        <v>-4.2296885104999848E-2</v>
      </c>
      <c r="E1525" s="3">
        <f t="shared" si="210"/>
        <v>78.09999999999873</v>
      </c>
      <c r="F1525" s="3">
        <f t="shared" si="210"/>
        <v>92.20000000000006</v>
      </c>
      <c r="G1525" s="4">
        <f t="shared" si="207"/>
        <v>0</v>
      </c>
      <c r="H1525" s="4">
        <f t="shared" si="208"/>
        <v>-43.05342770000135</v>
      </c>
      <c r="I1525" s="4">
        <f t="shared" si="211"/>
        <v>11960.452913649999</v>
      </c>
      <c r="J1525" s="9">
        <f t="shared" si="212"/>
        <v>12155.038764799998</v>
      </c>
      <c r="K1525" s="8">
        <f t="shared" si="213"/>
        <v>1.600865739017665E-2</v>
      </c>
      <c r="L1525" s="9">
        <f t="shared" si="214"/>
        <v>-194.58585114999914</v>
      </c>
      <c r="M1525" s="9">
        <f t="shared" si="215"/>
        <v>1</v>
      </c>
      <c r="N1525" s="9"/>
      <c r="O1525" s="9"/>
    </row>
    <row r="1526" spans="1:15" x14ac:dyDescent="0.25">
      <c r="A1526" s="15">
        <v>43409</v>
      </c>
      <c r="B1526" s="13">
        <v>1.3039799999999999</v>
      </c>
      <c r="C1526" s="13">
        <v>1.30975</v>
      </c>
      <c r="D1526" s="12">
        <f t="shared" si="209"/>
        <v>-4.6602227875000013E-2</v>
      </c>
      <c r="E1526" s="3">
        <f t="shared" si="210"/>
        <v>55.200000000001914</v>
      </c>
      <c r="F1526" s="3">
        <f t="shared" si="210"/>
        <v>30.300000000000882</v>
      </c>
      <c r="G1526" s="4">
        <f t="shared" si="207"/>
        <v>0</v>
      </c>
      <c r="H1526" s="4">
        <f t="shared" si="208"/>
        <v>15.384936450000751</v>
      </c>
      <c r="I1526" s="4">
        <f t="shared" si="211"/>
        <v>11975.837850099999</v>
      </c>
      <c r="J1526" s="9">
        <f t="shared" si="212"/>
        <v>12155.038764799998</v>
      </c>
      <c r="K1526" s="8" t="str">
        <f t="shared" si="213"/>
        <v/>
      </c>
      <c r="L1526" s="9">
        <f t="shared" si="214"/>
        <v>-179.20091469999898</v>
      </c>
      <c r="M1526" s="9">
        <f t="shared" si="215"/>
        <v>0</v>
      </c>
      <c r="N1526" s="9"/>
      <c r="O1526" s="9"/>
    </row>
    <row r="1527" spans="1:15" x14ac:dyDescent="0.25">
      <c r="A1527" s="15">
        <v>43410</v>
      </c>
      <c r="B1527" s="13">
        <v>1.3095000000000001</v>
      </c>
      <c r="C1527" s="13">
        <v>1.3127800000000001</v>
      </c>
      <c r="D1527" s="12">
        <f t="shared" si="209"/>
        <v>-4.5063734229999985E-2</v>
      </c>
      <c r="E1527" s="3">
        <f t="shared" si="210"/>
        <v>26.899999999998592</v>
      </c>
      <c r="F1527" s="3">
        <f t="shared" si="210"/>
        <v>20.999999999999908</v>
      </c>
      <c r="G1527" s="4">
        <f t="shared" si="207"/>
        <v>0</v>
      </c>
      <c r="H1527" s="4">
        <f t="shared" si="208"/>
        <v>-0.69459850000128753</v>
      </c>
      <c r="I1527" s="4">
        <f t="shared" si="211"/>
        <v>11975.143251599997</v>
      </c>
      <c r="J1527" s="9">
        <f t="shared" si="212"/>
        <v>12155.038764799998</v>
      </c>
      <c r="K1527" s="8">
        <f t="shared" si="213"/>
        <v>1.4800077291482139E-2</v>
      </c>
      <c r="L1527" s="9">
        <f t="shared" si="214"/>
        <v>-179.89551320000101</v>
      </c>
      <c r="M1527" s="9">
        <f t="shared" si="215"/>
        <v>1</v>
      </c>
      <c r="N1527" s="9"/>
      <c r="O1527" s="9"/>
    </row>
    <row r="1528" spans="1:15" x14ac:dyDescent="0.25">
      <c r="A1528" s="15">
        <v>43411</v>
      </c>
      <c r="B1528" s="13">
        <v>1.31219</v>
      </c>
      <c r="C1528" s="13">
        <v>1.31488</v>
      </c>
      <c r="D1528" s="12">
        <f t="shared" si="209"/>
        <v>-4.5133194080000161E-2</v>
      </c>
      <c r="E1528" s="3">
        <f t="shared" si="210"/>
        <v>-61.199999999999037</v>
      </c>
      <c r="F1528" s="3">
        <f t="shared" si="210"/>
        <v>-11.099999999999444</v>
      </c>
      <c r="G1528" s="4">
        <f t="shared" si="207"/>
        <v>0</v>
      </c>
      <c r="H1528" s="4">
        <f t="shared" si="208"/>
        <v>-46.614283649999763</v>
      </c>
      <c r="I1528" s="4">
        <f t="shared" si="211"/>
        <v>11928.528967949997</v>
      </c>
      <c r="J1528" s="9">
        <f t="shared" si="212"/>
        <v>12155.038764799998</v>
      </c>
      <c r="K1528" s="8">
        <f t="shared" si="213"/>
        <v>1.8635053431993565E-2</v>
      </c>
      <c r="L1528" s="9">
        <f t="shared" si="214"/>
        <v>-226.50979685000129</v>
      </c>
      <c r="M1528" s="9">
        <f t="shared" si="215"/>
        <v>1</v>
      </c>
      <c r="N1528" s="9"/>
      <c r="O1528" s="9"/>
    </row>
    <row r="1529" spans="1:15" x14ac:dyDescent="0.25">
      <c r="A1529" s="15">
        <v>43412</v>
      </c>
      <c r="B1529" s="13">
        <v>1.3060700000000001</v>
      </c>
      <c r="C1529" s="13">
        <v>1.3137700000000001</v>
      </c>
      <c r="D1529" s="12">
        <f t="shared" si="209"/>
        <v>-4.9794622445000325E-2</v>
      </c>
      <c r="E1529" s="3">
        <f t="shared" si="210"/>
        <v>-87.800000000000097</v>
      </c>
      <c r="F1529" s="3">
        <f t="shared" si="210"/>
        <v>-97.000000000000426</v>
      </c>
      <c r="G1529" s="4">
        <f t="shared" si="207"/>
        <v>0</v>
      </c>
      <c r="H1529" s="4">
        <f t="shared" si="208"/>
        <v>39.660764500000468</v>
      </c>
      <c r="I1529" s="4">
        <f t="shared" si="211"/>
        <v>11968.189732449997</v>
      </c>
      <c r="J1529" s="9">
        <f t="shared" si="212"/>
        <v>12155.038764799998</v>
      </c>
      <c r="K1529" s="8" t="str">
        <f t="shared" si="213"/>
        <v/>
      </c>
      <c r="L1529" s="9">
        <f t="shared" si="214"/>
        <v>-186.84903235000093</v>
      </c>
      <c r="M1529" s="9">
        <f t="shared" si="215"/>
        <v>0</v>
      </c>
      <c r="N1529" s="9"/>
      <c r="O1529" s="9"/>
    </row>
    <row r="1530" spans="1:15" x14ac:dyDescent="0.25">
      <c r="A1530" s="15">
        <v>43413</v>
      </c>
      <c r="B1530" s="13">
        <v>1.2972900000000001</v>
      </c>
      <c r="C1530" s="13">
        <v>1.3040700000000001</v>
      </c>
      <c r="D1530" s="12">
        <f t="shared" si="209"/>
        <v>-4.5828545995000303E-2</v>
      </c>
      <c r="E1530" s="3">
        <f t="shared" si="210"/>
        <v>-125.30000000000152</v>
      </c>
      <c r="F1530" s="3">
        <f t="shared" si="210"/>
        <v>-52.700000000001083</v>
      </c>
      <c r="G1530" s="4">
        <f t="shared" si="207"/>
        <v>0</v>
      </c>
      <c r="H1530" s="4">
        <f t="shared" si="208"/>
        <v>-56.050698050000094</v>
      </c>
      <c r="I1530" s="4">
        <f t="shared" si="211"/>
        <v>11912.139034399997</v>
      </c>
      <c r="J1530" s="9">
        <f t="shared" si="212"/>
        <v>12155.038764799998</v>
      </c>
      <c r="K1530" s="8">
        <f t="shared" si="213"/>
        <v>1.998345995435391E-2</v>
      </c>
      <c r="L1530" s="9">
        <f t="shared" si="214"/>
        <v>-242.89973040000041</v>
      </c>
      <c r="M1530" s="9">
        <f t="shared" si="215"/>
        <v>1</v>
      </c>
      <c r="N1530" s="9"/>
      <c r="O1530" s="9"/>
    </row>
    <row r="1531" spans="1:15" x14ac:dyDescent="0.25">
      <c r="A1531" s="15">
        <v>43416</v>
      </c>
      <c r="B1531" s="13">
        <v>1.2847599999999999</v>
      </c>
      <c r="C1531" s="13">
        <v>1.2988</v>
      </c>
      <c r="D1531" s="12">
        <f t="shared" si="209"/>
        <v>-5.1433615800000165E-2</v>
      </c>
      <c r="E1531" s="3">
        <f t="shared" si="210"/>
        <v>119.90000000000167</v>
      </c>
      <c r="F1531" s="3">
        <f t="shared" si="210"/>
        <v>69.799999999999869</v>
      </c>
      <c r="G1531" s="4">
        <f t="shared" si="207"/>
        <v>0</v>
      </c>
      <c r="H1531" s="4">
        <f t="shared" si="208"/>
        <v>28.180810700001842</v>
      </c>
      <c r="I1531" s="4">
        <f t="shared" si="211"/>
        <v>11940.319845099999</v>
      </c>
      <c r="J1531" s="9">
        <f t="shared" si="212"/>
        <v>12155.038764799998</v>
      </c>
      <c r="K1531" s="8" t="str">
        <f t="shared" si="213"/>
        <v/>
      </c>
      <c r="L1531" s="9">
        <f t="shared" si="214"/>
        <v>-214.71891969999888</v>
      </c>
      <c r="M1531" s="9">
        <f t="shared" si="215"/>
        <v>0</v>
      </c>
      <c r="N1531" s="9"/>
      <c r="O1531" s="9"/>
    </row>
    <row r="1532" spans="1:15" x14ac:dyDescent="0.25">
      <c r="A1532" s="15">
        <v>43417</v>
      </c>
      <c r="B1532" s="13">
        <v>1.2967500000000001</v>
      </c>
      <c r="C1532" s="13">
        <v>1.3057799999999999</v>
      </c>
      <c r="D1532" s="12">
        <f t="shared" si="209"/>
        <v>-4.861553472999991E-2</v>
      </c>
      <c r="E1532" s="3">
        <f t="shared" si="210"/>
        <v>18.599999999999728</v>
      </c>
      <c r="F1532" s="3">
        <f t="shared" si="210"/>
        <v>4.5000000000006146</v>
      </c>
      <c r="G1532" s="4">
        <f t="shared" si="207"/>
        <v>0</v>
      </c>
      <c r="H1532" s="4">
        <f t="shared" si="208"/>
        <v>12.68687174999892</v>
      </c>
      <c r="I1532" s="4">
        <f t="shared" si="211"/>
        <v>11953.006716849997</v>
      </c>
      <c r="J1532" s="9">
        <f t="shared" si="212"/>
        <v>12155.038764799998</v>
      </c>
      <c r="K1532" s="8" t="str">
        <f t="shared" si="213"/>
        <v/>
      </c>
      <c r="L1532" s="9">
        <f t="shared" si="214"/>
        <v>-202.03204795000056</v>
      </c>
      <c r="M1532" s="9">
        <f t="shared" si="215"/>
        <v>0</v>
      </c>
      <c r="N1532" s="9"/>
      <c r="O1532" s="9"/>
    </row>
    <row r="1533" spans="1:15" x14ac:dyDescent="0.25">
      <c r="A1533" s="15">
        <v>43418</v>
      </c>
      <c r="B1533" s="13">
        <v>1.29861</v>
      </c>
      <c r="C1533" s="13">
        <v>1.30623</v>
      </c>
      <c r="D1533" s="12">
        <f t="shared" si="209"/>
        <v>-4.7346847555000071E-2</v>
      </c>
      <c r="E1533" s="3">
        <f t="shared" si="210"/>
        <v>-217.30000000000027</v>
      </c>
      <c r="F1533" s="3">
        <f t="shared" si="210"/>
        <v>-207.80000000000021</v>
      </c>
      <c r="G1533" s="4">
        <f t="shared" si="207"/>
        <v>0</v>
      </c>
      <c r="H1533" s="4">
        <f t="shared" si="208"/>
        <v>55.755122300000011</v>
      </c>
      <c r="I1533" s="4">
        <f t="shared" si="211"/>
        <v>12008.761839149996</v>
      </c>
      <c r="J1533" s="9">
        <f t="shared" si="212"/>
        <v>12155.038764799998</v>
      </c>
      <c r="K1533" s="8" t="str">
        <f t="shared" si="213"/>
        <v/>
      </c>
      <c r="L1533" s="9">
        <f t="shared" si="214"/>
        <v>-146.27692565000143</v>
      </c>
      <c r="M1533" s="9">
        <f t="shared" si="215"/>
        <v>0</v>
      </c>
      <c r="N1533" s="9"/>
      <c r="O1533" s="9"/>
    </row>
    <row r="1534" spans="1:15" x14ac:dyDescent="0.25">
      <c r="A1534" s="15">
        <v>43419</v>
      </c>
      <c r="B1534" s="13">
        <v>1.27688</v>
      </c>
      <c r="C1534" s="13">
        <v>1.28545</v>
      </c>
      <c r="D1534" s="12">
        <f t="shared" si="209"/>
        <v>-4.1771335325000214E-2</v>
      </c>
      <c r="E1534" s="3">
        <f t="shared" si="210"/>
        <v>57.300000000000125</v>
      </c>
      <c r="F1534" s="3">
        <f t="shared" si="210"/>
        <v>-28.799999999999937</v>
      </c>
      <c r="G1534" s="4">
        <f t="shared" si="207"/>
        <v>0</v>
      </c>
      <c r="H1534" s="4">
        <f t="shared" si="208"/>
        <v>95.14402080000005</v>
      </c>
      <c r="I1534" s="4">
        <f t="shared" si="211"/>
        <v>12103.905859949997</v>
      </c>
      <c r="J1534" s="9">
        <f t="shared" si="212"/>
        <v>12155.038764799998</v>
      </c>
      <c r="K1534" s="8" t="str">
        <f t="shared" si="213"/>
        <v/>
      </c>
      <c r="L1534" s="9">
        <f t="shared" si="214"/>
        <v>-51.132904850001069</v>
      </c>
      <c r="M1534" s="9">
        <f t="shared" si="215"/>
        <v>0</v>
      </c>
      <c r="N1534" s="9"/>
      <c r="O1534" s="9"/>
    </row>
    <row r="1535" spans="1:15" x14ac:dyDescent="0.25">
      <c r="A1535" s="15">
        <v>43420</v>
      </c>
      <c r="B1535" s="13">
        <v>1.28261</v>
      </c>
      <c r="C1535" s="13">
        <v>1.28257</v>
      </c>
      <c r="D1535" s="12">
        <f t="shared" si="209"/>
        <v>-3.225693324500023E-2</v>
      </c>
      <c r="E1535" s="3">
        <f t="shared" si="210"/>
        <v>23.500000000000743</v>
      </c>
      <c r="F1535" s="3">
        <f t="shared" si="210"/>
        <v>-59.000000000000163</v>
      </c>
      <c r="G1535" s="4">
        <f t="shared" si="207"/>
        <v>0</v>
      </c>
      <c r="H1535" s="4">
        <f t="shared" si="208"/>
        <v>101.02768150000095</v>
      </c>
      <c r="I1535" s="4">
        <f t="shared" si="211"/>
        <v>12204.933541449998</v>
      </c>
      <c r="J1535" s="9">
        <f t="shared" si="212"/>
        <v>12204.933541449998</v>
      </c>
      <c r="K1535" s="8" t="str">
        <f t="shared" si="213"/>
        <v/>
      </c>
      <c r="L1535" s="9">
        <f t="shared" si="214"/>
        <v>-51.132904850001069</v>
      </c>
      <c r="M1535" s="9" t="str">
        <f t="shared" si="215"/>
        <v/>
      </c>
      <c r="N1535" s="9"/>
      <c r="O1535" s="9"/>
    </row>
    <row r="1536" spans="1:15" x14ac:dyDescent="0.25">
      <c r="A1536" s="15">
        <v>43423</v>
      </c>
      <c r="B1536" s="13">
        <v>1.2849600000000001</v>
      </c>
      <c r="C1536" s="13">
        <v>1.27667</v>
      </c>
      <c r="D1536" s="12">
        <f t="shared" si="209"/>
        <v>-2.2154165095000122E-2</v>
      </c>
      <c r="E1536" s="3">
        <f t="shared" si="210"/>
        <v>-63.400000000000119</v>
      </c>
      <c r="F1536" s="3">
        <f t="shared" si="210"/>
        <v>-43.800000000000509</v>
      </c>
      <c r="G1536" s="4">
        <f t="shared" si="207"/>
        <v>0</v>
      </c>
      <c r="H1536" s="4">
        <f t="shared" si="208"/>
        <v>-5.8455516999994472</v>
      </c>
      <c r="I1536" s="4">
        <f t="shared" si="211"/>
        <v>12199.087989749998</v>
      </c>
      <c r="J1536" s="9">
        <f t="shared" si="212"/>
        <v>12204.933541449998</v>
      </c>
      <c r="K1536" s="8">
        <f t="shared" si="213"/>
        <v>4.7894990006691618E-4</v>
      </c>
      <c r="L1536" s="9">
        <f t="shared" si="214"/>
        <v>-5.8455517000002146</v>
      </c>
      <c r="M1536" s="9">
        <f t="shared" si="215"/>
        <v>0</v>
      </c>
      <c r="N1536" s="9"/>
      <c r="O1536" s="9"/>
    </row>
    <row r="1537" spans="1:15" x14ac:dyDescent="0.25">
      <c r="A1537" s="15">
        <v>43424</v>
      </c>
      <c r="B1537" s="13">
        <v>1.2786200000000001</v>
      </c>
      <c r="C1537" s="13">
        <v>1.2722899999999999</v>
      </c>
      <c r="D1537" s="12">
        <f t="shared" si="209"/>
        <v>-2.2738720265000012E-2</v>
      </c>
      <c r="E1537" s="3">
        <f t="shared" si="210"/>
        <v>-11.900000000000244</v>
      </c>
      <c r="F1537" s="3">
        <f t="shared" si="210"/>
        <v>-18.000000000000238</v>
      </c>
      <c r="G1537" s="4">
        <f t="shared" si="207"/>
        <v>0</v>
      </c>
      <c r="H1537" s="4">
        <f t="shared" si="208"/>
        <v>11.752513000000071</v>
      </c>
      <c r="I1537" s="4">
        <f t="shared" si="211"/>
        <v>12210.840502749998</v>
      </c>
      <c r="J1537" s="9">
        <f t="shared" si="212"/>
        <v>12210.840502749998</v>
      </c>
      <c r="K1537" s="8" t="str">
        <f t="shared" si="213"/>
        <v/>
      </c>
      <c r="L1537" s="9">
        <f t="shared" si="214"/>
        <v>-5.8455517000002146</v>
      </c>
      <c r="M1537" s="9" t="str">
        <f t="shared" si="215"/>
        <v/>
      </c>
      <c r="N1537" s="9"/>
      <c r="O1537" s="9"/>
    </row>
    <row r="1538" spans="1:15" x14ac:dyDescent="0.25">
      <c r="A1538" s="15">
        <v>43425</v>
      </c>
      <c r="B1538" s="13">
        <v>1.2774300000000001</v>
      </c>
      <c r="C1538" s="13">
        <v>1.2704899999999999</v>
      </c>
      <c r="D1538" s="12">
        <f t="shared" si="209"/>
        <v>-2.1563468964999943E-2</v>
      </c>
      <c r="E1538" s="3">
        <f t="shared" si="210"/>
        <v>100.89999999999932</v>
      </c>
      <c r="F1538" s="3">
        <f t="shared" si="210"/>
        <v>94.600000000000236</v>
      </c>
      <c r="G1538" s="4">
        <f t="shared" ref="G1538:G1594" si="216">IF(D1538&gt;$T$2,-E1538+1.3140285*F1538,0)</f>
        <v>0</v>
      </c>
      <c r="H1538" s="4">
        <f t="shared" ref="H1538:H1594" si="217">IF(D1538&lt;$T$3,+E1538-1.3140285*F1538,0)</f>
        <v>-23.407096100000985</v>
      </c>
      <c r="I1538" s="4">
        <f t="shared" si="211"/>
        <v>12187.433406649996</v>
      </c>
      <c r="J1538" s="9">
        <f t="shared" si="212"/>
        <v>12210.840502749998</v>
      </c>
      <c r="K1538" s="8">
        <f t="shared" si="213"/>
        <v>1.9169111327537181E-3</v>
      </c>
      <c r="L1538" s="9">
        <f t="shared" si="214"/>
        <v>-23.407096100001581</v>
      </c>
      <c r="M1538" s="9">
        <f t="shared" si="215"/>
        <v>1</v>
      </c>
      <c r="N1538" s="9"/>
      <c r="O1538" s="9"/>
    </row>
    <row r="1539" spans="1:15" x14ac:dyDescent="0.25">
      <c r="A1539" s="15">
        <v>43426</v>
      </c>
      <c r="B1539" s="13">
        <v>1.28752</v>
      </c>
      <c r="C1539" s="13">
        <v>1.2799499999999999</v>
      </c>
      <c r="D1539" s="12">
        <f t="shared" ref="D1539:D1594" si="218">B1539-(-0.3704666+1.3140285*C1539)</f>
        <v>-2.3904178574999824E-2</v>
      </c>
      <c r="E1539" s="3">
        <f t="shared" ref="E1539:F1564" si="219">(B1540-B1539)*10000</f>
        <v>-74.600000000000222</v>
      </c>
      <c r="F1539" s="3">
        <f t="shared" si="219"/>
        <v>-42.49999999999865</v>
      </c>
      <c r="G1539" s="4">
        <f t="shared" si="216"/>
        <v>0</v>
      </c>
      <c r="H1539" s="4">
        <f t="shared" si="217"/>
        <v>-18.753788750001995</v>
      </c>
      <c r="I1539" s="4">
        <f t="shared" si="211"/>
        <v>12168.679617899994</v>
      </c>
      <c r="J1539" s="9">
        <f t="shared" si="212"/>
        <v>12210.840502749998</v>
      </c>
      <c r="K1539" s="8">
        <f t="shared" si="213"/>
        <v>3.4527422449346368E-3</v>
      </c>
      <c r="L1539" s="9">
        <f t="shared" si="214"/>
        <v>-42.16088485000364</v>
      </c>
      <c r="M1539" s="9">
        <f t="shared" si="215"/>
        <v>1</v>
      </c>
      <c r="N1539" s="9"/>
      <c r="O1539" s="9"/>
    </row>
    <row r="1540" spans="1:15" x14ac:dyDescent="0.25">
      <c r="A1540" s="15">
        <v>43427</v>
      </c>
      <c r="B1540" s="13">
        <v>1.28006</v>
      </c>
      <c r="C1540" s="13">
        <v>1.2757000000000001</v>
      </c>
      <c r="D1540" s="12">
        <f t="shared" si="218"/>
        <v>-2.5779557450000157E-2</v>
      </c>
      <c r="E1540" s="3">
        <f t="shared" si="219"/>
        <v>6.2000000000006494</v>
      </c>
      <c r="F1540" s="3">
        <f t="shared" si="219"/>
        <v>29.799999999999827</v>
      </c>
      <c r="G1540" s="4">
        <f t="shared" si="216"/>
        <v>0</v>
      </c>
      <c r="H1540" s="4">
        <f t="shared" si="217"/>
        <v>-32.958049299999125</v>
      </c>
      <c r="I1540" s="4">
        <f t="shared" ref="I1540:I1594" si="220">G1540+H1540+I1539</f>
        <v>12135.721568599994</v>
      </c>
      <c r="J1540" s="9">
        <f t="shared" ref="J1540:J1594" si="221">MAX(I1540,J1539)</f>
        <v>12210.840502749998</v>
      </c>
      <c r="K1540" s="8">
        <f t="shared" ref="K1540:K1594" si="222">IF(I1540 &lt; I1539, 1-I1540/J1540,"")</f>
        <v>6.1518233845643255E-3</v>
      </c>
      <c r="L1540" s="9">
        <f t="shared" ref="L1540:L1594" si="223">IF(J1540=I1540,L1539,I1540-J1540)</f>
        <v>-75.118934150003042</v>
      </c>
      <c r="M1540" s="9">
        <f t="shared" si="215"/>
        <v>1</v>
      </c>
      <c r="N1540" s="9"/>
      <c r="O1540" s="9"/>
    </row>
    <row r="1541" spans="1:15" x14ac:dyDescent="0.25">
      <c r="A1541" s="15">
        <v>43430</v>
      </c>
      <c r="B1541" s="13">
        <v>1.28068</v>
      </c>
      <c r="C1541" s="13">
        <v>1.27868</v>
      </c>
      <c r="D1541" s="12">
        <f t="shared" si="218"/>
        <v>-2.9075362380000191E-2</v>
      </c>
      <c r="E1541" s="3">
        <f t="shared" si="219"/>
        <v>-64.800000000000409</v>
      </c>
      <c r="F1541" s="3">
        <f t="shared" si="219"/>
        <v>-64.100000000000264</v>
      </c>
      <c r="G1541" s="4">
        <f t="shared" si="216"/>
        <v>0</v>
      </c>
      <c r="H1541" s="4">
        <f t="shared" si="217"/>
        <v>19.429226849999935</v>
      </c>
      <c r="I1541" s="4">
        <f t="shared" si="220"/>
        <v>12155.150795449994</v>
      </c>
      <c r="J1541" s="9">
        <f t="shared" si="221"/>
        <v>12210.840502749998</v>
      </c>
      <c r="K1541" s="8" t="str">
        <f t="shared" si="222"/>
        <v/>
      </c>
      <c r="L1541" s="9">
        <f t="shared" si="223"/>
        <v>-55.689707300003647</v>
      </c>
      <c r="M1541" s="9">
        <f t="shared" si="215"/>
        <v>0</v>
      </c>
      <c r="N1541" s="9"/>
      <c r="O1541" s="9"/>
    </row>
    <row r="1542" spans="1:15" x14ac:dyDescent="0.25">
      <c r="A1542" s="15">
        <v>43431</v>
      </c>
      <c r="B1542" s="13">
        <v>1.2742</v>
      </c>
      <c r="C1542" s="13">
        <v>1.27227</v>
      </c>
      <c r="D1542" s="12">
        <f t="shared" si="218"/>
        <v>-2.7132439694999899E-2</v>
      </c>
      <c r="E1542" s="3">
        <f t="shared" si="219"/>
        <v>81.199999999999051</v>
      </c>
      <c r="F1542" s="3">
        <f t="shared" si="219"/>
        <v>18.899999999999473</v>
      </c>
      <c r="G1542" s="4">
        <f t="shared" si="216"/>
        <v>0</v>
      </c>
      <c r="H1542" s="4">
        <f t="shared" si="217"/>
        <v>56.364861349999742</v>
      </c>
      <c r="I1542" s="4">
        <f t="shared" si="220"/>
        <v>12211.515656799993</v>
      </c>
      <c r="J1542" s="9">
        <f t="shared" si="221"/>
        <v>12211.515656799993</v>
      </c>
      <c r="K1542" s="8" t="str">
        <f t="shared" si="222"/>
        <v/>
      </c>
      <c r="L1542" s="9">
        <f t="shared" si="223"/>
        <v>-55.689707300003647</v>
      </c>
      <c r="M1542" s="9" t="str">
        <f t="shared" ref="M1542:M1581" si="224">IF(L1542&lt;L1541,1,IF(L1542=L1541,"",0))</f>
        <v/>
      </c>
      <c r="N1542" s="9"/>
      <c r="O1542" s="9"/>
    </row>
    <row r="1543" spans="1:15" x14ac:dyDescent="0.25">
      <c r="A1543" s="15">
        <v>43432</v>
      </c>
      <c r="B1543" s="13">
        <v>1.2823199999999999</v>
      </c>
      <c r="C1543" s="13">
        <v>1.27416</v>
      </c>
      <c r="D1543" s="12">
        <f t="shared" si="218"/>
        <v>-2.1495953560000114E-2</v>
      </c>
      <c r="E1543" s="3">
        <f t="shared" si="219"/>
        <v>-38.199999999999349</v>
      </c>
      <c r="F1543" s="3">
        <f t="shared" si="219"/>
        <v>-12.099999999999334</v>
      </c>
      <c r="G1543" s="4">
        <f t="shared" si="216"/>
        <v>0</v>
      </c>
      <c r="H1543" s="4">
        <f t="shared" si="217"/>
        <v>-22.300255150000226</v>
      </c>
      <c r="I1543" s="4">
        <f t="shared" si="220"/>
        <v>12189.215401649994</v>
      </c>
      <c r="J1543" s="9">
        <f t="shared" si="221"/>
        <v>12211.515656799993</v>
      </c>
      <c r="K1543" s="8">
        <f t="shared" si="222"/>
        <v>1.826166036775434E-3</v>
      </c>
      <c r="L1543" s="9">
        <f t="shared" si="223"/>
        <v>-22.30025514999943</v>
      </c>
      <c r="M1543" s="9">
        <f t="shared" si="224"/>
        <v>0</v>
      </c>
      <c r="N1543" s="9"/>
      <c r="O1543" s="9"/>
    </row>
    <row r="1544" spans="1:15" x14ac:dyDescent="0.25">
      <c r="A1544" s="15">
        <v>43433</v>
      </c>
      <c r="B1544" s="13">
        <v>1.2785</v>
      </c>
      <c r="C1544" s="13">
        <v>1.27295</v>
      </c>
      <c r="D1544" s="12">
        <f t="shared" si="218"/>
        <v>-2.3725979075000181E-2</v>
      </c>
      <c r="E1544" s="3">
        <f t="shared" si="219"/>
        <v>-34.099999999999127</v>
      </c>
      <c r="F1544" s="3">
        <f t="shared" si="219"/>
        <v>4.5999999999990493</v>
      </c>
      <c r="G1544" s="4">
        <f t="shared" si="216"/>
        <v>0</v>
      </c>
      <c r="H1544" s="4">
        <f t="shared" si="217"/>
        <v>-40.144531099997877</v>
      </c>
      <c r="I1544" s="4">
        <f t="shared" si="220"/>
        <v>12149.070870549996</v>
      </c>
      <c r="J1544" s="9">
        <f t="shared" si="221"/>
        <v>12211.515656799993</v>
      </c>
      <c r="K1544" s="8">
        <f t="shared" si="222"/>
        <v>5.1135983447905264E-3</v>
      </c>
      <c r="L1544" s="9">
        <f t="shared" si="223"/>
        <v>-62.444786249996469</v>
      </c>
      <c r="M1544" s="9">
        <f t="shared" si="224"/>
        <v>1</v>
      </c>
      <c r="N1544" s="9"/>
      <c r="O1544" s="9"/>
    </row>
    <row r="1545" spans="1:15" x14ac:dyDescent="0.25">
      <c r="A1545" s="15">
        <v>43434</v>
      </c>
      <c r="B1545" s="13">
        <v>1.2750900000000001</v>
      </c>
      <c r="C1545" s="13">
        <v>1.2734099999999999</v>
      </c>
      <c r="D1545" s="12">
        <f t="shared" si="218"/>
        <v>-2.7740432184999886E-2</v>
      </c>
      <c r="E1545" s="3">
        <f t="shared" si="219"/>
        <v>-27.700000000001612</v>
      </c>
      <c r="F1545" s="3">
        <f t="shared" si="219"/>
        <v>-43.599999999999199</v>
      </c>
      <c r="G1545" s="4">
        <f t="shared" si="216"/>
        <v>0</v>
      </c>
      <c r="H1545" s="4">
        <f t="shared" si="217"/>
        <v>29.591642599997339</v>
      </c>
      <c r="I1545" s="4">
        <f t="shared" si="220"/>
        <v>12178.662513149993</v>
      </c>
      <c r="J1545" s="9">
        <f t="shared" si="221"/>
        <v>12211.515656799993</v>
      </c>
      <c r="K1545" s="8" t="str">
        <f t="shared" si="222"/>
        <v/>
      </c>
      <c r="L1545" s="9">
        <f t="shared" si="223"/>
        <v>-32.853143649999765</v>
      </c>
      <c r="M1545" s="9">
        <f t="shared" si="224"/>
        <v>0</v>
      </c>
      <c r="N1545" s="9"/>
      <c r="O1545" s="9"/>
    </row>
    <row r="1546" spans="1:15" x14ac:dyDescent="0.25">
      <c r="A1546" s="15">
        <v>43437</v>
      </c>
      <c r="B1546" s="13">
        <v>1.2723199999999999</v>
      </c>
      <c r="C1546" s="13">
        <v>1.26905</v>
      </c>
      <c r="D1546" s="12">
        <f t="shared" si="218"/>
        <v>-2.4781267925000128E-2</v>
      </c>
      <c r="E1546" s="3">
        <f t="shared" si="219"/>
        <v>-8.2999999999988638</v>
      </c>
      <c r="F1546" s="3">
        <f t="shared" si="219"/>
        <v>-20.500000000001073</v>
      </c>
      <c r="G1546" s="4">
        <f t="shared" si="216"/>
        <v>0</v>
      </c>
      <c r="H1546" s="4">
        <f t="shared" si="217"/>
        <v>18.637584250002547</v>
      </c>
      <c r="I1546" s="4">
        <f t="shared" si="220"/>
        <v>12197.300097399995</v>
      </c>
      <c r="J1546" s="9">
        <f t="shared" si="221"/>
        <v>12211.515656799993</v>
      </c>
      <c r="K1546" s="8" t="str">
        <f t="shared" si="222"/>
        <v/>
      </c>
      <c r="L1546" s="9">
        <f t="shared" si="223"/>
        <v>-14.215559399997801</v>
      </c>
      <c r="M1546" s="9">
        <f t="shared" si="224"/>
        <v>0</v>
      </c>
      <c r="N1546" s="9"/>
      <c r="O1546" s="9"/>
    </row>
    <row r="1547" spans="1:15" x14ac:dyDescent="0.25">
      <c r="A1547" s="15">
        <v>43438</v>
      </c>
      <c r="B1547" s="13">
        <v>1.27149</v>
      </c>
      <c r="C1547" s="13">
        <v>1.2669999999999999</v>
      </c>
      <c r="D1547" s="12">
        <f t="shared" si="218"/>
        <v>-2.2917509500000044E-2</v>
      </c>
      <c r="E1547" s="3">
        <f t="shared" si="219"/>
        <v>17.000000000000348</v>
      </c>
      <c r="F1547" s="3">
        <f t="shared" si="219"/>
        <v>33.600000000000293</v>
      </c>
      <c r="G1547" s="4">
        <f t="shared" si="216"/>
        <v>0</v>
      </c>
      <c r="H1547" s="4">
        <f t="shared" si="217"/>
        <v>-27.15135760000004</v>
      </c>
      <c r="I1547" s="4">
        <f t="shared" si="220"/>
        <v>12170.148739799995</v>
      </c>
      <c r="J1547" s="9">
        <f t="shared" si="221"/>
        <v>12211.515656799993</v>
      </c>
      <c r="K1547" s="8">
        <f t="shared" si="222"/>
        <v>3.3875333875498237E-3</v>
      </c>
      <c r="L1547" s="9">
        <f t="shared" si="223"/>
        <v>-41.366916999997557</v>
      </c>
      <c r="M1547" s="9">
        <f t="shared" si="224"/>
        <v>1</v>
      </c>
      <c r="N1547" s="9"/>
      <c r="O1547" s="9"/>
    </row>
    <row r="1548" spans="1:15" x14ac:dyDescent="0.25">
      <c r="A1548" s="15">
        <v>43439</v>
      </c>
      <c r="B1548" s="13">
        <v>1.27319</v>
      </c>
      <c r="C1548" s="13">
        <v>1.2703599999999999</v>
      </c>
      <c r="D1548" s="12">
        <f t="shared" si="218"/>
        <v>-2.5632645259999975E-2</v>
      </c>
      <c r="E1548" s="3">
        <f t="shared" si="219"/>
        <v>49.799999999999841</v>
      </c>
      <c r="F1548" s="3">
        <f t="shared" si="219"/>
        <v>-17.099999999998783</v>
      </c>
      <c r="G1548" s="4">
        <f t="shared" si="216"/>
        <v>0</v>
      </c>
      <c r="H1548" s="4">
        <f t="shared" si="217"/>
        <v>72.269887349998243</v>
      </c>
      <c r="I1548" s="4">
        <f t="shared" si="220"/>
        <v>12242.418627149993</v>
      </c>
      <c r="J1548" s="9">
        <f t="shared" si="221"/>
        <v>12242.418627149993</v>
      </c>
      <c r="K1548" s="8" t="str">
        <f t="shared" si="222"/>
        <v/>
      </c>
      <c r="L1548" s="9">
        <f t="shared" si="223"/>
        <v>-41.366916999997557</v>
      </c>
      <c r="M1548" s="9" t="str">
        <f t="shared" si="224"/>
        <v/>
      </c>
      <c r="N1548" s="9"/>
      <c r="O1548" s="9"/>
    </row>
    <row r="1549" spans="1:15" x14ac:dyDescent="0.25">
      <c r="A1549" s="15">
        <v>43440</v>
      </c>
      <c r="B1549" s="13">
        <v>1.27817</v>
      </c>
      <c r="C1549" s="13">
        <v>1.2686500000000001</v>
      </c>
      <c r="D1549" s="12">
        <f t="shared" si="218"/>
        <v>-1.8405656524999925E-2</v>
      </c>
      <c r="E1549" s="3">
        <f t="shared" si="219"/>
        <v>-52.099999999999369</v>
      </c>
      <c r="F1549" s="3">
        <f t="shared" si="219"/>
        <v>-70.200000000000259</v>
      </c>
      <c r="G1549" s="4">
        <f t="shared" si="216"/>
        <v>0</v>
      </c>
      <c r="H1549" s="4">
        <f t="shared" si="217"/>
        <v>0</v>
      </c>
      <c r="I1549" s="4">
        <f t="shared" si="220"/>
        <v>12242.418627149993</v>
      </c>
      <c r="J1549" s="9">
        <f t="shared" si="221"/>
        <v>12242.418627149993</v>
      </c>
      <c r="K1549" s="8" t="str">
        <f t="shared" si="222"/>
        <v/>
      </c>
      <c r="L1549" s="9">
        <f t="shared" si="223"/>
        <v>-41.366916999997557</v>
      </c>
      <c r="M1549" s="9" t="str">
        <f t="shared" si="224"/>
        <v/>
      </c>
      <c r="N1549" s="9"/>
      <c r="O1549" s="9"/>
    </row>
    <row r="1550" spans="1:15" x14ac:dyDescent="0.25">
      <c r="A1550" s="15">
        <v>43441</v>
      </c>
      <c r="B1550" s="13">
        <v>1.2729600000000001</v>
      </c>
      <c r="C1550" s="13">
        <v>1.26163</v>
      </c>
      <c r="D1550" s="12">
        <f t="shared" si="218"/>
        <v>-1.4391176454999988E-2</v>
      </c>
      <c r="E1550" s="3">
        <f t="shared" si="219"/>
        <v>-170.10000000000193</v>
      </c>
      <c r="F1550" s="3">
        <f t="shared" si="219"/>
        <v>-180.7000000000003</v>
      </c>
      <c r="G1550" s="4">
        <f t="shared" si="216"/>
        <v>0</v>
      </c>
      <c r="H1550" s="4">
        <f t="shared" si="217"/>
        <v>0</v>
      </c>
      <c r="I1550" s="4">
        <f t="shared" si="220"/>
        <v>12242.418627149993</v>
      </c>
      <c r="J1550" s="9">
        <f t="shared" si="221"/>
        <v>12242.418627149993</v>
      </c>
      <c r="K1550" s="8" t="str">
        <f t="shared" si="222"/>
        <v/>
      </c>
      <c r="L1550" s="9">
        <f t="shared" si="223"/>
        <v>-41.366916999997557</v>
      </c>
      <c r="M1550" s="9" t="str">
        <f t="shared" si="224"/>
        <v/>
      </c>
      <c r="N1550" s="9"/>
      <c r="O1550" s="9"/>
    </row>
    <row r="1551" spans="1:15" x14ac:dyDescent="0.25">
      <c r="A1551" s="15">
        <v>43444</v>
      </c>
      <c r="B1551" s="13">
        <v>1.2559499999999999</v>
      </c>
      <c r="C1551" s="13">
        <v>1.24356</v>
      </c>
      <c r="D1551" s="12">
        <f t="shared" si="218"/>
        <v>-7.6566814600003141E-3</v>
      </c>
      <c r="E1551" s="3">
        <f t="shared" si="219"/>
        <v>-75.799999999999201</v>
      </c>
      <c r="F1551" s="3">
        <f t="shared" si="219"/>
        <v>-35.199999999999676</v>
      </c>
      <c r="G1551" s="4">
        <f t="shared" si="216"/>
        <v>0</v>
      </c>
      <c r="H1551" s="4">
        <f t="shared" si="217"/>
        <v>0</v>
      </c>
      <c r="I1551" s="4">
        <f t="shared" si="220"/>
        <v>12242.418627149993</v>
      </c>
      <c r="J1551" s="9">
        <f t="shared" si="221"/>
        <v>12242.418627149993</v>
      </c>
      <c r="K1551" s="8" t="str">
        <f t="shared" si="222"/>
        <v/>
      </c>
      <c r="L1551" s="9">
        <f t="shared" si="223"/>
        <v>-41.366916999997557</v>
      </c>
      <c r="M1551" s="9" t="str">
        <f t="shared" si="224"/>
        <v/>
      </c>
      <c r="N1551" s="9"/>
      <c r="O1551" s="9"/>
    </row>
    <row r="1552" spans="1:15" x14ac:dyDescent="0.25">
      <c r="A1552" s="15">
        <v>43445</v>
      </c>
      <c r="B1552" s="13">
        <v>1.24837</v>
      </c>
      <c r="C1552" s="13">
        <v>1.24004</v>
      </c>
      <c r="D1552" s="12">
        <f t="shared" si="218"/>
        <v>-1.0611301139999973E-2</v>
      </c>
      <c r="E1552" s="3">
        <f t="shared" si="219"/>
        <v>145.10000000000022</v>
      </c>
      <c r="F1552" s="3">
        <f t="shared" si="219"/>
        <v>144.89999999999893</v>
      </c>
      <c r="G1552" s="4">
        <f t="shared" si="216"/>
        <v>0</v>
      </c>
      <c r="H1552" s="4">
        <f t="shared" si="217"/>
        <v>0</v>
      </c>
      <c r="I1552" s="4">
        <f t="shared" si="220"/>
        <v>12242.418627149993</v>
      </c>
      <c r="J1552" s="9">
        <f t="shared" si="221"/>
        <v>12242.418627149993</v>
      </c>
      <c r="K1552" s="8" t="str">
        <f t="shared" si="222"/>
        <v/>
      </c>
      <c r="L1552" s="9">
        <f t="shared" si="223"/>
        <v>-41.366916999997557</v>
      </c>
      <c r="M1552" s="9" t="str">
        <f t="shared" si="224"/>
        <v/>
      </c>
      <c r="N1552" s="9"/>
      <c r="O1552" s="9"/>
    </row>
    <row r="1553" spans="1:15" x14ac:dyDescent="0.25">
      <c r="A1553" s="15">
        <v>43446</v>
      </c>
      <c r="B1553" s="13">
        <v>1.26288</v>
      </c>
      <c r="C1553" s="13">
        <v>1.2545299999999999</v>
      </c>
      <c r="D1553" s="12">
        <f t="shared" si="218"/>
        <v>-1.5141574104999833E-2</v>
      </c>
      <c r="E1553" s="3">
        <f t="shared" si="219"/>
        <v>22.100000000000453</v>
      </c>
      <c r="F1553" s="3">
        <f t="shared" si="219"/>
        <v>27.400000000001867</v>
      </c>
      <c r="G1553" s="4">
        <f t="shared" si="216"/>
        <v>0</v>
      </c>
      <c r="H1553" s="4">
        <f t="shared" si="217"/>
        <v>0</v>
      </c>
      <c r="I1553" s="4">
        <f t="shared" si="220"/>
        <v>12242.418627149993</v>
      </c>
      <c r="J1553" s="9">
        <f t="shared" si="221"/>
        <v>12242.418627149993</v>
      </c>
      <c r="K1553" s="8" t="str">
        <f t="shared" si="222"/>
        <v/>
      </c>
      <c r="L1553" s="9">
        <f t="shared" si="223"/>
        <v>-41.366916999997557</v>
      </c>
      <c r="M1553" s="9" t="str">
        <f t="shared" si="224"/>
        <v/>
      </c>
      <c r="N1553" s="9"/>
      <c r="O1553" s="9"/>
    </row>
    <row r="1554" spans="1:15" x14ac:dyDescent="0.25">
      <c r="A1554" s="15">
        <v>43447</v>
      </c>
      <c r="B1554" s="13">
        <v>1.26509</v>
      </c>
      <c r="C1554" s="13">
        <v>1.2572700000000001</v>
      </c>
      <c r="D1554" s="12">
        <f t="shared" si="218"/>
        <v>-1.6532012195000112E-2</v>
      </c>
      <c r="E1554" s="3">
        <f t="shared" si="219"/>
        <v>-69.600000000000776</v>
      </c>
      <c r="F1554" s="3">
        <f t="shared" si="219"/>
        <v>-12.100000000001554</v>
      </c>
      <c r="G1554" s="4">
        <f t="shared" si="216"/>
        <v>0</v>
      </c>
      <c r="H1554" s="4">
        <f t="shared" si="217"/>
        <v>0</v>
      </c>
      <c r="I1554" s="4">
        <f t="shared" si="220"/>
        <v>12242.418627149993</v>
      </c>
      <c r="J1554" s="9">
        <f t="shared" si="221"/>
        <v>12242.418627149993</v>
      </c>
      <c r="K1554" s="8" t="str">
        <f t="shared" si="222"/>
        <v/>
      </c>
      <c r="L1554" s="9">
        <f t="shared" si="223"/>
        <v>-41.366916999997557</v>
      </c>
      <c r="M1554" s="9" t="str">
        <f t="shared" si="224"/>
        <v/>
      </c>
      <c r="N1554" s="9"/>
      <c r="O1554" s="9"/>
    </row>
    <row r="1555" spans="1:15" x14ac:dyDescent="0.25">
      <c r="A1555" s="15">
        <v>43448</v>
      </c>
      <c r="B1555" s="13">
        <v>1.25813</v>
      </c>
      <c r="C1555" s="13">
        <v>1.25606</v>
      </c>
      <c r="D1555" s="12">
        <f t="shared" si="218"/>
        <v>-2.1902037709999878E-2</v>
      </c>
      <c r="E1555" s="3">
        <f t="shared" si="219"/>
        <v>38.599999999999746</v>
      </c>
      <c r="F1555" s="3">
        <f t="shared" si="219"/>
        <v>-33.199999999999896</v>
      </c>
      <c r="G1555" s="4">
        <f t="shared" si="216"/>
        <v>0</v>
      </c>
      <c r="H1555" s="4">
        <f t="shared" si="217"/>
        <v>82.225746199999605</v>
      </c>
      <c r="I1555" s="4">
        <f t="shared" si="220"/>
        <v>12324.644373349993</v>
      </c>
      <c r="J1555" s="9">
        <f t="shared" si="221"/>
        <v>12324.644373349993</v>
      </c>
      <c r="K1555" s="8" t="str">
        <f t="shared" si="222"/>
        <v/>
      </c>
      <c r="L1555" s="9">
        <f t="shared" si="223"/>
        <v>-41.366916999997557</v>
      </c>
      <c r="M1555" s="9" t="str">
        <f t="shared" si="224"/>
        <v/>
      </c>
      <c r="N1555" s="9"/>
      <c r="O1555" s="9"/>
    </row>
    <row r="1556" spans="1:15" x14ac:dyDescent="0.25">
      <c r="A1556" s="15">
        <v>43451</v>
      </c>
      <c r="B1556" s="13">
        <v>1.2619899999999999</v>
      </c>
      <c r="C1556" s="13">
        <v>1.25274</v>
      </c>
      <c r="D1556" s="12">
        <f t="shared" si="218"/>
        <v>-1.3679463089999899E-2</v>
      </c>
      <c r="E1556" s="3">
        <f t="shared" si="219"/>
        <v>17.500000000001403</v>
      </c>
      <c r="F1556" s="3">
        <f t="shared" si="219"/>
        <v>16.000000000000458</v>
      </c>
      <c r="G1556" s="4">
        <f t="shared" si="216"/>
        <v>0</v>
      </c>
      <c r="H1556" s="4">
        <f t="shared" si="217"/>
        <v>0</v>
      </c>
      <c r="I1556" s="4">
        <f t="shared" si="220"/>
        <v>12324.644373349993</v>
      </c>
      <c r="J1556" s="9">
        <f t="shared" si="221"/>
        <v>12324.644373349993</v>
      </c>
      <c r="K1556" s="8" t="str">
        <f t="shared" si="222"/>
        <v/>
      </c>
      <c r="L1556" s="9">
        <f t="shared" si="223"/>
        <v>-41.366916999997557</v>
      </c>
      <c r="M1556" s="9" t="str">
        <f t="shared" si="224"/>
        <v/>
      </c>
      <c r="N1556" s="9"/>
      <c r="O1556" s="9"/>
    </row>
    <row r="1557" spans="1:15" x14ac:dyDescent="0.25">
      <c r="A1557" s="15">
        <v>43452</v>
      </c>
      <c r="B1557" s="13">
        <v>1.2637400000000001</v>
      </c>
      <c r="C1557" s="13">
        <v>1.25434</v>
      </c>
      <c r="D1557" s="12">
        <f t="shared" si="218"/>
        <v>-1.4031908690000039E-2</v>
      </c>
      <c r="E1557" s="3">
        <f t="shared" si="219"/>
        <v>-27.700000000001612</v>
      </c>
      <c r="F1557" s="3">
        <f t="shared" si="219"/>
        <v>-3.4000000000000696</v>
      </c>
      <c r="G1557" s="4">
        <f t="shared" si="216"/>
        <v>0</v>
      </c>
      <c r="H1557" s="4">
        <f t="shared" si="217"/>
        <v>0</v>
      </c>
      <c r="I1557" s="4">
        <f t="shared" si="220"/>
        <v>12324.644373349993</v>
      </c>
      <c r="J1557" s="9">
        <f t="shared" si="221"/>
        <v>12324.644373349993</v>
      </c>
      <c r="K1557" s="8" t="str">
        <f t="shared" si="222"/>
        <v/>
      </c>
      <c r="L1557" s="9">
        <f t="shared" si="223"/>
        <v>-41.366916999997557</v>
      </c>
      <c r="M1557" s="9" t="str">
        <f t="shared" si="224"/>
        <v/>
      </c>
      <c r="N1557" s="9"/>
      <c r="O1557" s="9"/>
    </row>
    <row r="1558" spans="1:15" x14ac:dyDescent="0.25">
      <c r="A1558" s="15">
        <v>43453</v>
      </c>
      <c r="B1558" s="13">
        <v>1.2609699999999999</v>
      </c>
      <c r="C1558" s="13">
        <v>1.254</v>
      </c>
      <c r="D1558" s="12">
        <f t="shared" si="218"/>
        <v>-1.6355139000000296E-2</v>
      </c>
      <c r="E1558" s="3">
        <f t="shared" si="219"/>
        <v>44.399999999999991</v>
      </c>
      <c r="F1558" s="3">
        <f t="shared" si="219"/>
        <v>-40.70000000000018</v>
      </c>
      <c r="G1558" s="4">
        <f t="shared" si="216"/>
        <v>0</v>
      </c>
      <c r="H1558" s="4">
        <f t="shared" si="217"/>
        <v>0</v>
      </c>
      <c r="I1558" s="4">
        <f t="shared" si="220"/>
        <v>12324.644373349993</v>
      </c>
      <c r="J1558" s="9">
        <f t="shared" si="221"/>
        <v>12324.644373349993</v>
      </c>
      <c r="K1558" s="8" t="str">
        <f t="shared" si="222"/>
        <v/>
      </c>
      <c r="L1558" s="9">
        <f t="shared" si="223"/>
        <v>-41.366916999997557</v>
      </c>
      <c r="M1558" s="9" t="str">
        <f t="shared" si="224"/>
        <v/>
      </c>
      <c r="N1558" s="9"/>
      <c r="O1558" s="9"/>
    </row>
    <row r="1559" spans="1:15" x14ac:dyDescent="0.25">
      <c r="A1559" s="15">
        <v>43454</v>
      </c>
      <c r="B1559" s="13">
        <v>1.2654099999999999</v>
      </c>
      <c r="C1559" s="13">
        <v>1.24993</v>
      </c>
      <c r="D1559" s="12">
        <f t="shared" si="218"/>
        <v>-6.5670430050002171E-3</v>
      </c>
      <c r="E1559" s="3">
        <f t="shared" si="219"/>
        <v>-29.399999999999427</v>
      </c>
      <c r="F1559" s="3">
        <f t="shared" si="219"/>
        <v>65.200000000000813</v>
      </c>
      <c r="G1559" s="4">
        <f t="shared" si="216"/>
        <v>0</v>
      </c>
      <c r="H1559" s="4">
        <f t="shared" si="217"/>
        <v>0</v>
      </c>
      <c r="I1559" s="4">
        <f t="shared" si="220"/>
        <v>12324.644373349993</v>
      </c>
      <c r="J1559" s="9">
        <f t="shared" si="221"/>
        <v>12324.644373349993</v>
      </c>
      <c r="K1559" s="8" t="str">
        <f t="shared" si="222"/>
        <v/>
      </c>
      <c r="L1559" s="9">
        <f t="shared" si="223"/>
        <v>-41.366916999997557</v>
      </c>
      <c r="M1559" s="9" t="str">
        <f t="shared" si="224"/>
        <v/>
      </c>
      <c r="N1559" s="9"/>
      <c r="O1559" s="9"/>
    </row>
    <row r="1560" spans="1:15" x14ac:dyDescent="0.25">
      <c r="A1560" s="15">
        <v>43455</v>
      </c>
      <c r="B1560" s="13">
        <v>1.26247</v>
      </c>
      <c r="C1560" s="13">
        <v>1.2564500000000001</v>
      </c>
      <c r="D1560" s="12">
        <f t="shared" si="218"/>
        <v>-1.8074508825000279E-2</v>
      </c>
      <c r="E1560" s="3">
        <f t="shared" si="219"/>
        <v>75.799999999999201</v>
      </c>
      <c r="F1560" s="3">
        <f t="shared" si="219"/>
        <v>-51.799999999999628</v>
      </c>
      <c r="G1560" s="4">
        <f t="shared" si="216"/>
        <v>0</v>
      </c>
      <c r="H1560" s="4">
        <f t="shared" si="217"/>
        <v>0</v>
      </c>
      <c r="I1560" s="4">
        <f t="shared" si="220"/>
        <v>12324.644373349993</v>
      </c>
      <c r="J1560" s="9">
        <f t="shared" si="221"/>
        <v>12324.644373349993</v>
      </c>
      <c r="K1560" s="8" t="str">
        <f t="shared" si="222"/>
        <v/>
      </c>
      <c r="L1560" s="9">
        <f t="shared" si="223"/>
        <v>-41.366916999997557</v>
      </c>
      <c r="M1560" s="9" t="str">
        <f t="shared" si="224"/>
        <v/>
      </c>
      <c r="N1560" s="9"/>
      <c r="O1560" s="9"/>
    </row>
    <row r="1561" spans="1:15" x14ac:dyDescent="0.25">
      <c r="A1561" s="15">
        <v>43458</v>
      </c>
      <c r="B1561" s="13">
        <v>1.2700499999999999</v>
      </c>
      <c r="C1561" s="13">
        <v>1.2512700000000001</v>
      </c>
      <c r="D1561" s="12">
        <f t="shared" si="218"/>
        <v>-3.6878411950000967E-3</v>
      </c>
      <c r="E1561" s="3">
        <f t="shared" si="219"/>
        <v>-46.10000000000003</v>
      </c>
      <c r="F1561" s="3">
        <f t="shared" si="219"/>
        <v>-48.700000000001523</v>
      </c>
      <c r="G1561" s="4">
        <f t="shared" si="216"/>
        <v>0</v>
      </c>
      <c r="H1561" s="4">
        <f t="shared" si="217"/>
        <v>0</v>
      </c>
      <c r="I1561" s="4">
        <f t="shared" si="220"/>
        <v>12324.644373349993</v>
      </c>
      <c r="J1561" s="9">
        <f t="shared" si="221"/>
        <v>12324.644373349993</v>
      </c>
      <c r="K1561" s="8" t="str">
        <f t="shared" si="222"/>
        <v/>
      </c>
      <c r="L1561" s="9">
        <f t="shared" si="223"/>
        <v>-41.366916999997557</v>
      </c>
      <c r="M1561" s="9" t="str">
        <f t="shared" si="224"/>
        <v/>
      </c>
      <c r="N1561" s="9"/>
      <c r="O1561" s="9"/>
    </row>
    <row r="1562" spans="1:15" x14ac:dyDescent="0.25">
      <c r="A1562" s="15">
        <v>43459</v>
      </c>
      <c r="B1562" s="13">
        <v>1.2654399999999999</v>
      </c>
      <c r="C1562" s="13">
        <v>1.2464</v>
      </c>
      <c r="D1562" s="12">
        <f t="shared" si="218"/>
        <v>-1.8985224000003242E-3</v>
      </c>
      <c r="E1562" s="3">
        <f t="shared" si="219"/>
        <v>-22.699999999999942</v>
      </c>
      <c r="F1562" s="3">
        <f t="shared" si="219"/>
        <v>112.60000000000048</v>
      </c>
      <c r="G1562" s="4">
        <f t="shared" si="216"/>
        <v>0</v>
      </c>
      <c r="H1562" s="4">
        <f t="shared" si="217"/>
        <v>0</v>
      </c>
      <c r="I1562" s="4">
        <f t="shared" si="220"/>
        <v>12324.644373349993</v>
      </c>
      <c r="J1562" s="9">
        <f t="shared" si="221"/>
        <v>12324.644373349993</v>
      </c>
      <c r="K1562" s="8" t="str">
        <f t="shared" si="222"/>
        <v/>
      </c>
      <c r="L1562" s="9">
        <f t="shared" si="223"/>
        <v>-41.366916999997557</v>
      </c>
      <c r="M1562" s="9" t="str">
        <f t="shared" si="224"/>
        <v/>
      </c>
      <c r="N1562" s="9"/>
      <c r="O1562" s="9"/>
    </row>
    <row r="1563" spans="1:15" x14ac:dyDescent="0.25">
      <c r="A1563" s="15">
        <v>43460</v>
      </c>
      <c r="B1563" s="13">
        <v>1.2631699999999999</v>
      </c>
      <c r="C1563" s="13">
        <v>1.25766</v>
      </c>
      <c r="D1563" s="12">
        <f t="shared" si="218"/>
        <v>-1.8964483310000224E-2</v>
      </c>
      <c r="E1563" s="3">
        <f t="shared" si="219"/>
        <v>9.900000000000464</v>
      </c>
      <c r="F1563" s="3">
        <f t="shared" si="219"/>
        <v>-89.60000000000079</v>
      </c>
      <c r="G1563" s="4">
        <f t="shared" si="216"/>
        <v>0</v>
      </c>
      <c r="H1563" s="4">
        <f t="shared" si="217"/>
        <v>0</v>
      </c>
      <c r="I1563" s="4">
        <f t="shared" si="220"/>
        <v>12324.644373349993</v>
      </c>
      <c r="J1563" s="9">
        <f t="shared" si="221"/>
        <v>12324.644373349993</v>
      </c>
      <c r="K1563" s="8" t="str">
        <f t="shared" si="222"/>
        <v/>
      </c>
      <c r="L1563" s="9">
        <f t="shared" si="223"/>
        <v>-41.366916999997557</v>
      </c>
      <c r="M1563" s="9" t="str">
        <f t="shared" si="224"/>
        <v/>
      </c>
      <c r="N1563" s="9"/>
      <c r="O1563" s="9"/>
    </row>
    <row r="1564" spans="1:15" x14ac:dyDescent="0.25">
      <c r="A1564" s="15">
        <v>43461</v>
      </c>
      <c r="B1564" s="13">
        <v>1.26416</v>
      </c>
      <c r="C1564" s="13">
        <v>1.2486999999999999</v>
      </c>
      <c r="D1564" s="12">
        <f t="shared" si="218"/>
        <v>-6.2007879500001195E-3</v>
      </c>
      <c r="E1564" s="3">
        <f t="shared" si="219"/>
        <v>52.700000000001083</v>
      </c>
      <c r="F1564" s="3">
        <f t="shared" si="219"/>
        <v>2.60000000000149</v>
      </c>
      <c r="G1564" s="4">
        <f t="shared" si="216"/>
        <v>0</v>
      </c>
      <c r="H1564" s="4">
        <f t="shared" si="217"/>
        <v>0</v>
      </c>
      <c r="I1564" s="4">
        <f t="shared" si="220"/>
        <v>12324.644373349993</v>
      </c>
      <c r="J1564" s="9">
        <f t="shared" si="221"/>
        <v>12324.644373349993</v>
      </c>
      <c r="K1564" s="8" t="str">
        <f t="shared" si="222"/>
        <v/>
      </c>
      <c r="L1564" s="9">
        <f t="shared" si="223"/>
        <v>-41.366916999997557</v>
      </c>
      <c r="M1564" s="9" t="str">
        <f t="shared" si="224"/>
        <v/>
      </c>
      <c r="N1564" s="9"/>
      <c r="O1564" s="9"/>
    </row>
    <row r="1565" spans="1:15" x14ac:dyDescent="0.25">
      <c r="A1565" s="15">
        <v>43462</v>
      </c>
      <c r="B1565" s="13">
        <v>1.2694300000000001</v>
      </c>
      <c r="C1565" s="13">
        <v>1.2489600000000001</v>
      </c>
      <c r="D1565" s="12">
        <f t="shared" si="218"/>
        <v>-1.2724353599999905E-3</v>
      </c>
      <c r="E1565" s="3">
        <f t="shared" ref="E1565:F1593" si="225">(B1566-B1565)*10000</f>
        <v>58.300000000000018</v>
      </c>
      <c r="F1565" s="3">
        <f t="shared" si="225"/>
        <v>27.299999999998992</v>
      </c>
      <c r="G1565" s="4">
        <f t="shared" si="216"/>
        <v>0</v>
      </c>
      <c r="H1565" s="4">
        <f t="shared" si="217"/>
        <v>0</v>
      </c>
      <c r="I1565" s="4">
        <f t="shared" si="220"/>
        <v>12324.644373349993</v>
      </c>
      <c r="J1565" s="9">
        <f t="shared" si="221"/>
        <v>12324.644373349993</v>
      </c>
      <c r="K1565" s="8" t="str">
        <f t="shared" si="222"/>
        <v/>
      </c>
      <c r="L1565" s="9">
        <f t="shared" si="223"/>
        <v>-41.366916999997557</v>
      </c>
      <c r="M1565" s="9" t="str">
        <f t="shared" si="224"/>
        <v/>
      </c>
      <c r="N1565" s="9"/>
      <c r="O1565" s="9"/>
    </row>
    <row r="1566" spans="1:15" x14ac:dyDescent="0.25">
      <c r="A1566" s="15">
        <v>43465</v>
      </c>
      <c r="B1566" s="13">
        <v>1.2752600000000001</v>
      </c>
      <c r="C1566" s="13">
        <v>1.25169</v>
      </c>
      <c r="D1566" s="12">
        <f t="shared" si="218"/>
        <v>9.7026683500023303E-4</v>
      </c>
      <c r="E1566" s="3">
        <f t="shared" si="225"/>
        <v>0</v>
      </c>
      <c r="F1566" s="3">
        <f t="shared" si="225"/>
        <v>0</v>
      </c>
      <c r="G1566" s="4">
        <f t="shared" si="216"/>
        <v>0</v>
      </c>
      <c r="H1566" s="4">
        <f t="shared" si="217"/>
        <v>0</v>
      </c>
      <c r="I1566" s="4">
        <f t="shared" si="220"/>
        <v>12324.644373349993</v>
      </c>
      <c r="J1566" s="9">
        <f t="shared" si="221"/>
        <v>12324.644373349993</v>
      </c>
      <c r="K1566" s="8" t="str">
        <f t="shared" si="222"/>
        <v/>
      </c>
      <c r="L1566" s="9">
        <f t="shared" si="223"/>
        <v>-41.366916999997557</v>
      </c>
      <c r="M1566" s="9" t="str">
        <f t="shared" si="224"/>
        <v/>
      </c>
      <c r="N1566" s="9"/>
      <c r="O1566" s="9"/>
    </row>
    <row r="1567" spans="1:15" x14ac:dyDescent="0.25">
      <c r="A1567" s="15">
        <v>43466</v>
      </c>
      <c r="B1567" s="13">
        <v>1.2752600000000001</v>
      </c>
      <c r="C1567" s="13">
        <v>1.25169</v>
      </c>
      <c r="D1567" s="12">
        <f t="shared" si="218"/>
        <v>9.7026683500023303E-4</v>
      </c>
      <c r="E1567" s="3">
        <f t="shared" si="225"/>
        <v>-146.60000000000116</v>
      </c>
      <c r="F1567" s="3">
        <f t="shared" si="225"/>
        <v>-40.400000000000432</v>
      </c>
      <c r="G1567" s="4">
        <f t="shared" si="216"/>
        <v>0</v>
      </c>
      <c r="H1567" s="4">
        <f t="shared" si="217"/>
        <v>0</v>
      </c>
      <c r="I1567" s="4">
        <f t="shared" si="220"/>
        <v>12324.644373349993</v>
      </c>
      <c r="J1567" s="9">
        <f t="shared" si="221"/>
        <v>12324.644373349993</v>
      </c>
      <c r="K1567" s="8" t="str">
        <f t="shared" si="222"/>
        <v/>
      </c>
      <c r="L1567" s="9">
        <f t="shared" si="223"/>
        <v>-41.366916999997557</v>
      </c>
      <c r="M1567" s="9" t="str">
        <f t="shared" si="224"/>
        <v/>
      </c>
      <c r="N1567" s="9"/>
      <c r="O1567" s="9"/>
    </row>
    <row r="1568" spans="1:15" x14ac:dyDescent="0.25">
      <c r="A1568" s="15">
        <v>43467</v>
      </c>
      <c r="B1568" s="13">
        <v>1.2605999999999999</v>
      </c>
      <c r="C1568" s="13">
        <v>1.2476499999999999</v>
      </c>
      <c r="D1568" s="12">
        <f t="shared" si="218"/>
        <v>-8.3810580250001099E-3</v>
      </c>
      <c r="E1568" s="3">
        <f t="shared" si="225"/>
        <v>21.800000000000708</v>
      </c>
      <c r="F1568" s="3">
        <f t="shared" si="225"/>
        <v>-19.299999999999873</v>
      </c>
      <c r="G1568" s="4">
        <f t="shared" si="216"/>
        <v>0</v>
      </c>
      <c r="H1568" s="4">
        <f t="shared" si="217"/>
        <v>0</v>
      </c>
      <c r="I1568" s="4">
        <f t="shared" si="220"/>
        <v>12324.644373349993</v>
      </c>
      <c r="J1568" s="9">
        <f t="shared" si="221"/>
        <v>12324.644373349993</v>
      </c>
      <c r="K1568" s="8" t="str">
        <f t="shared" si="222"/>
        <v/>
      </c>
      <c r="L1568" s="9">
        <f t="shared" si="223"/>
        <v>-41.366916999997557</v>
      </c>
      <c r="M1568" s="9" t="str">
        <f t="shared" si="224"/>
        <v/>
      </c>
      <c r="N1568" s="9"/>
      <c r="O1568" s="9"/>
    </row>
    <row r="1569" spans="1:15" x14ac:dyDescent="0.25">
      <c r="A1569" s="15">
        <v>43468</v>
      </c>
      <c r="B1569" s="13">
        <v>1.26278</v>
      </c>
      <c r="C1569" s="13">
        <v>1.2457199999999999</v>
      </c>
      <c r="D1569" s="12">
        <f t="shared" si="218"/>
        <v>-3.6649830199999567E-3</v>
      </c>
      <c r="E1569" s="3">
        <f t="shared" si="225"/>
        <v>89.200000000000387</v>
      </c>
      <c r="F1569" s="3">
        <f t="shared" si="225"/>
        <v>87.700000000001666</v>
      </c>
      <c r="G1569" s="4">
        <f t="shared" si="216"/>
        <v>0</v>
      </c>
      <c r="H1569" s="4">
        <f t="shared" si="217"/>
        <v>0</v>
      </c>
      <c r="I1569" s="4">
        <f t="shared" si="220"/>
        <v>12324.644373349993</v>
      </c>
      <c r="J1569" s="9">
        <f t="shared" si="221"/>
        <v>12324.644373349993</v>
      </c>
      <c r="K1569" s="8" t="str">
        <f t="shared" si="222"/>
        <v/>
      </c>
      <c r="L1569" s="9">
        <f t="shared" si="223"/>
        <v>-41.366916999997557</v>
      </c>
      <c r="M1569" s="9" t="str">
        <f t="shared" si="224"/>
        <v/>
      </c>
      <c r="N1569" s="9"/>
      <c r="O1569" s="9"/>
    </row>
    <row r="1570" spans="1:15" x14ac:dyDescent="0.25">
      <c r="A1570" s="15">
        <v>43469</v>
      </c>
      <c r="B1570" s="13">
        <v>1.2717000000000001</v>
      </c>
      <c r="C1570" s="13">
        <v>1.2544900000000001</v>
      </c>
      <c r="D1570" s="12">
        <f t="shared" si="218"/>
        <v>-6.2690129650002646E-3</v>
      </c>
      <c r="E1570" s="3">
        <f t="shared" si="225"/>
        <v>58.00000000000027</v>
      </c>
      <c r="F1570" s="3">
        <f t="shared" si="225"/>
        <v>-31.100000000001682</v>
      </c>
      <c r="G1570" s="4">
        <f t="shared" si="216"/>
        <v>0</v>
      </c>
      <c r="H1570" s="4">
        <f t="shared" si="217"/>
        <v>0</v>
      </c>
      <c r="I1570" s="4">
        <f t="shared" si="220"/>
        <v>12324.644373349993</v>
      </c>
      <c r="J1570" s="9">
        <f t="shared" si="221"/>
        <v>12324.644373349993</v>
      </c>
      <c r="K1570" s="8" t="str">
        <f t="shared" si="222"/>
        <v/>
      </c>
      <c r="L1570" s="9">
        <f t="shared" si="223"/>
        <v>-41.366916999997557</v>
      </c>
      <c r="M1570" s="9" t="str">
        <f t="shared" si="224"/>
        <v/>
      </c>
      <c r="N1570" s="9"/>
      <c r="O1570" s="9"/>
    </row>
    <row r="1571" spans="1:15" x14ac:dyDescent="0.25">
      <c r="A1571" s="15">
        <v>43472</v>
      </c>
      <c r="B1571" s="13">
        <v>1.2775000000000001</v>
      </c>
      <c r="C1571" s="13">
        <v>1.2513799999999999</v>
      </c>
      <c r="D1571" s="12">
        <f t="shared" si="218"/>
        <v>3.6176156700002959E-3</v>
      </c>
      <c r="E1571" s="3">
        <f t="shared" si="225"/>
        <v>-61.700000000000088</v>
      </c>
      <c r="F1571" s="3">
        <f t="shared" si="225"/>
        <v>-39.399999999998329</v>
      </c>
      <c r="G1571" s="4">
        <f t="shared" si="216"/>
        <v>0</v>
      </c>
      <c r="H1571" s="4">
        <f t="shared" si="217"/>
        <v>0</v>
      </c>
      <c r="I1571" s="4">
        <f t="shared" si="220"/>
        <v>12324.644373349993</v>
      </c>
      <c r="J1571" s="9">
        <f t="shared" si="221"/>
        <v>12324.644373349993</v>
      </c>
      <c r="K1571" s="8" t="str">
        <f t="shared" si="222"/>
        <v/>
      </c>
      <c r="L1571" s="9">
        <f t="shared" si="223"/>
        <v>-41.366916999997557</v>
      </c>
      <c r="M1571" s="9" t="str">
        <f t="shared" si="224"/>
        <v/>
      </c>
      <c r="N1571" s="9"/>
      <c r="O1571" s="9"/>
    </row>
    <row r="1572" spans="1:15" x14ac:dyDescent="0.25">
      <c r="A1572" s="15">
        <v>43473</v>
      </c>
      <c r="B1572" s="13">
        <v>1.2713300000000001</v>
      </c>
      <c r="C1572" s="13">
        <v>1.2474400000000001</v>
      </c>
      <c r="D1572" s="12">
        <f t="shared" si="218"/>
        <v>2.6248879599999331E-3</v>
      </c>
      <c r="E1572" s="3">
        <f t="shared" si="225"/>
        <v>74.899999999999963</v>
      </c>
      <c r="F1572" s="3">
        <f t="shared" si="225"/>
        <v>-15.700000000000713</v>
      </c>
      <c r="G1572" s="4">
        <f t="shared" si="216"/>
        <v>0</v>
      </c>
      <c r="H1572" s="4">
        <f t="shared" si="217"/>
        <v>0</v>
      </c>
      <c r="I1572" s="4">
        <f t="shared" si="220"/>
        <v>12324.644373349993</v>
      </c>
      <c r="J1572" s="9">
        <f t="shared" si="221"/>
        <v>12324.644373349993</v>
      </c>
      <c r="K1572" s="8" t="str">
        <f t="shared" si="222"/>
        <v/>
      </c>
      <c r="L1572" s="9">
        <f t="shared" si="223"/>
        <v>-41.366916999997557</v>
      </c>
      <c r="M1572" s="9" t="str">
        <f t="shared" si="224"/>
        <v/>
      </c>
      <c r="N1572" s="9"/>
      <c r="O1572" s="9"/>
    </row>
    <row r="1573" spans="1:15" x14ac:dyDescent="0.25">
      <c r="A1573" s="15">
        <v>43474</v>
      </c>
      <c r="B1573" s="13">
        <v>1.2788200000000001</v>
      </c>
      <c r="C1573" s="13">
        <v>1.24587</v>
      </c>
      <c r="D1573" s="12">
        <f t="shared" si="218"/>
        <v>1.2177912704999905E-2</v>
      </c>
      <c r="E1573" s="3">
        <f t="shared" si="225"/>
        <v>-46.399999999999778</v>
      </c>
      <c r="F1573" s="3">
        <f t="shared" si="225"/>
        <v>84.199999999998724</v>
      </c>
      <c r="G1573" s="4">
        <f t="shared" si="216"/>
        <v>0</v>
      </c>
      <c r="H1573" s="4">
        <f t="shared" si="217"/>
        <v>0</v>
      </c>
      <c r="I1573" s="4">
        <f t="shared" si="220"/>
        <v>12324.644373349993</v>
      </c>
      <c r="J1573" s="9">
        <f t="shared" si="221"/>
        <v>12324.644373349993</v>
      </c>
      <c r="K1573" s="8" t="str">
        <f t="shared" si="222"/>
        <v/>
      </c>
      <c r="L1573" s="9">
        <f t="shared" si="223"/>
        <v>-41.366916999997557</v>
      </c>
      <c r="M1573" s="9" t="str">
        <f t="shared" si="224"/>
        <v/>
      </c>
      <c r="N1573" s="9"/>
      <c r="O1573" s="9"/>
    </row>
    <row r="1574" spans="1:15" x14ac:dyDescent="0.25">
      <c r="A1574" s="15">
        <v>43475</v>
      </c>
      <c r="B1574" s="13">
        <v>1.2741800000000001</v>
      </c>
      <c r="C1574" s="13">
        <v>1.2542899999999999</v>
      </c>
      <c r="D1574" s="12">
        <f t="shared" si="218"/>
        <v>-3.5262072649999698E-3</v>
      </c>
      <c r="E1574" s="3">
        <f t="shared" si="225"/>
        <v>92.900000000000205</v>
      </c>
      <c r="F1574" s="3">
        <f t="shared" si="225"/>
        <v>85.700000000001893</v>
      </c>
      <c r="G1574" s="4">
        <f t="shared" si="216"/>
        <v>0</v>
      </c>
      <c r="H1574" s="4">
        <f t="shared" si="217"/>
        <v>0</v>
      </c>
      <c r="I1574" s="4">
        <f t="shared" si="220"/>
        <v>12324.644373349993</v>
      </c>
      <c r="J1574" s="9">
        <f t="shared" si="221"/>
        <v>12324.644373349993</v>
      </c>
      <c r="K1574" s="8" t="str">
        <f t="shared" si="222"/>
        <v/>
      </c>
      <c r="L1574" s="9">
        <f t="shared" si="223"/>
        <v>-41.366916999997557</v>
      </c>
      <c r="M1574" s="9" t="str">
        <f t="shared" si="224"/>
        <v/>
      </c>
      <c r="N1574" s="9"/>
      <c r="O1574" s="9"/>
    </row>
    <row r="1575" spans="1:15" x14ac:dyDescent="0.25">
      <c r="A1575" s="15">
        <v>43476</v>
      </c>
      <c r="B1575" s="13">
        <v>1.2834700000000001</v>
      </c>
      <c r="C1575" s="13">
        <v>1.2628600000000001</v>
      </c>
      <c r="D1575" s="12">
        <f t="shared" si="218"/>
        <v>-5.4974315100000393E-3</v>
      </c>
      <c r="E1575" s="3">
        <f t="shared" si="225"/>
        <v>23.499999999998522</v>
      </c>
      <c r="F1575" s="3">
        <f t="shared" si="225"/>
        <v>-12.800000000001699</v>
      </c>
      <c r="G1575" s="4">
        <f t="shared" si="216"/>
        <v>0</v>
      </c>
      <c r="H1575" s="4">
        <f t="shared" si="217"/>
        <v>0</v>
      </c>
      <c r="I1575" s="4">
        <f t="shared" si="220"/>
        <v>12324.644373349993</v>
      </c>
      <c r="J1575" s="9">
        <f t="shared" si="221"/>
        <v>12324.644373349993</v>
      </c>
      <c r="K1575" s="8" t="str">
        <f t="shared" si="222"/>
        <v/>
      </c>
      <c r="L1575" s="9">
        <f t="shared" si="223"/>
        <v>-41.366916999997557</v>
      </c>
      <c r="M1575" s="9" t="str">
        <f t="shared" si="224"/>
        <v/>
      </c>
      <c r="N1575" s="9"/>
      <c r="O1575" s="9"/>
    </row>
    <row r="1576" spans="1:15" x14ac:dyDescent="0.25">
      <c r="A1576" s="15">
        <v>43479</v>
      </c>
      <c r="B1576" s="13">
        <v>1.28582</v>
      </c>
      <c r="C1576" s="13">
        <v>1.2615799999999999</v>
      </c>
      <c r="D1576" s="12">
        <f t="shared" si="218"/>
        <v>-1.4654750300000519E-3</v>
      </c>
      <c r="E1576" s="3">
        <f t="shared" si="225"/>
        <v>0.70000000000014495</v>
      </c>
      <c r="F1576" s="3">
        <f t="shared" si="225"/>
        <v>85.800000000000324</v>
      </c>
      <c r="G1576" s="4">
        <f t="shared" si="216"/>
        <v>0</v>
      </c>
      <c r="H1576" s="4">
        <f t="shared" si="217"/>
        <v>0</v>
      </c>
      <c r="I1576" s="4">
        <f t="shared" si="220"/>
        <v>12324.644373349993</v>
      </c>
      <c r="J1576" s="9">
        <f t="shared" si="221"/>
        <v>12324.644373349993</v>
      </c>
      <c r="K1576" s="8" t="str">
        <f t="shared" si="222"/>
        <v/>
      </c>
      <c r="L1576" s="9">
        <f t="shared" si="223"/>
        <v>-41.366916999997557</v>
      </c>
      <c r="M1576" s="9" t="str">
        <f t="shared" si="224"/>
        <v/>
      </c>
      <c r="N1576" s="9"/>
      <c r="O1576" s="9"/>
    </row>
    <row r="1577" spans="1:15" x14ac:dyDescent="0.25">
      <c r="A1577" s="15">
        <v>43480</v>
      </c>
      <c r="B1577" s="13">
        <v>1.28589</v>
      </c>
      <c r="C1577" s="13">
        <v>1.27016</v>
      </c>
      <c r="D1577" s="12">
        <f t="shared" si="218"/>
        <v>-1.2669839560000229E-2</v>
      </c>
      <c r="E1577" s="3">
        <f t="shared" si="225"/>
        <v>18.500000000001293</v>
      </c>
      <c r="F1577" s="3">
        <f t="shared" si="225"/>
        <v>49.300000000001006</v>
      </c>
      <c r="G1577" s="4">
        <f t="shared" si="216"/>
        <v>0</v>
      </c>
      <c r="H1577" s="4">
        <f t="shared" si="217"/>
        <v>0</v>
      </c>
      <c r="I1577" s="4">
        <f t="shared" si="220"/>
        <v>12324.644373349993</v>
      </c>
      <c r="J1577" s="9">
        <f t="shared" si="221"/>
        <v>12324.644373349993</v>
      </c>
      <c r="K1577" s="8" t="str">
        <f t="shared" si="222"/>
        <v/>
      </c>
      <c r="L1577" s="9">
        <f t="shared" si="223"/>
        <v>-41.366916999997557</v>
      </c>
      <c r="M1577" s="9" t="str">
        <f t="shared" si="224"/>
        <v/>
      </c>
      <c r="N1577" s="9"/>
      <c r="O1577" s="9"/>
    </row>
    <row r="1578" spans="1:15" x14ac:dyDescent="0.25">
      <c r="A1578" s="15">
        <v>43481</v>
      </c>
      <c r="B1578" s="13">
        <v>1.2877400000000001</v>
      </c>
      <c r="C1578" s="13">
        <v>1.2750900000000001</v>
      </c>
      <c r="D1578" s="12">
        <f t="shared" si="218"/>
        <v>-1.7298000065000041E-2</v>
      </c>
      <c r="E1578" s="3">
        <f t="shared" si="225"/>
        <v>112.59999999999826</v>
      </c>
      <c r="F1578" s="3">
        <f t="shared" si="225"/>
        <v>155.09999999999911</v>
      </c>
      <c r="G1578" s="4">
        <f t="shared" si="216"/>
        <v>0</v>
      </c>
      <c r="H1578" s="4">
        <f t="shared" si="217"/>
        <v>0</v>
      </c>
      <c r="I1578" s="4">
        <f t="shared" si="220"/>
        <v>12324.644373349993</v>
      </c>
      <c r="J1578" s="9">
        <f t="shared" si="221"/>
        <v>12324.644373349993</v>
      </c>
      <c r="K1578" s="8" t="str">
        <f t="shared" si="222"/>
        <v/>
      </c>
      <c r="L1578" s="9">
        <f t="shared" si="223"/>
        <v>-41.366916999997557</v>
      </c>
      <c r="M1578" s="9" t="str">
        <f t="shared" si="224"/>
        <v/>
      </c>
      <c r="N1578" s="9"/>
      <c r="O1578" s="9"/>
    </row>
    <row r="1579" spans="1:15" x14ac:dyDescent="0.25">
      <c r="A1579" s="15">
        <v>43482</v>
      </c>
      <c r="B1579" s="13">
        <v>1.2989999999999999</v>
      </c>
      <c r="C1579" s="13">
        <v>1.2906</v>
      </c>
      <c r="D1579" s="12">
        <f t="shared" si="218"/>
        <v>-2.6418582100000254E-2</v>
      </c>
      <c r="E1579" s="3">
        <f t="shared" si="225"/>
        <v>-115.99999999999832</v>
      </c>
      <c r="F1579" s="3">
        <f t="shared" si="225"/>
        <v>-91.999999999998749</v>
      </c>
      <c r="G1579" s="4">
        <f t="shared" si="216"/>
        <v>0</v>
      </c>
      <c r="H1579" s="4">
        <f t="shared" si="217"/>
        <v>4.890622000000036</v>
      </c>
      <c r="I1579" s="4">
        <f t="shared" si="220"/>
        <v>12329.534995349994</v>
      </c>
      <c r="J1579" s="9">
        <f t="shared" si="221"/>
        <v>12329.534995349994</v>
      </c>
      <c r="K1579" s="8" t="str">
        <f t="shared" si="222"/>
        <v/>
      </c>
      <c r="L1579" s="9">
        <f t="shared" si="223"/>
        <v>-41.366916999997557</v>
      </c>
      <c r="M1579" s="9" t="str">
        <f t="shared" si="224"/>
        <v/>
      </c>
      <c r="N1579" s="9"/>
      <c r="O1579" s="9"/>
    </row>
    <row r="1580" spans="1:15" x14ac:dyDescent="0.25">
      <c r="A1580" s="15">
        <v>43483</v>
      </c>
      <c r="B1580" s="13">
        <v>1.2874000000000001</v>
      </c>
      <c r="C1580" s="13">
        <v>1.2814000000000001</v>
      </c>
      <c r="D1580" s="12">
        <f t="shared" si="218"/>
        <v>-2.5929519900000253E-2</v>
      </c>
      <c r="E1580" s="3">
        <f t="shared" si="225"/>
        <v>17.999999999998018</v>
      </c>
      <c r="F1580" s="3">
        <f t="shared" si="225"/>
        <v>43.999999999999595</v>
      </c>
      <c r="G1580" s="4">
        <f t="shared" si="216"/>
        <v>0</v>
      </c>
      <c r="H1580" s="4">
        <f t="shared" si="217"/>
        <v>-39.817254000001455</v>
      </c>
      <c r="I1580" s="4">
        <f t="shared" si="220"/>
        <v>12289.717741349992</v>
      </c>
      <c r="J1580" s="9">
        <f t="shared" si="221"/>
        <v>12329.534995349994</v>
      </c>
      <c r="K1580" s="8">
        <f t="shared" si="222"/>
        <v>3.229420575473263E-3</v>
      </c>
      <c r="L1580" s="9">
        <f t="shared" si="223"/>
        <v>-39.817254000001412</v>
      </c>
      <c r="M1580" s="9">
        <f t="shared" si="224"/>
        <v>0</v>
      </c>
      <c r="N1580" s="9"/>
      <c r="O1580" s="9"/>
    </row>
    <row r="1581" spans="1:15" x14ac:dyDescent="0.25">
      <c r="A1581" s="15">
        <v>43486</v>
      </c>
      <c r="B1581" s="13">
        <v>1.2891999999999999</v>
      </c>
      <c r="C1581" s="13">
        <v>1.2858000000000001</v>
      </c>
      <c r="D1581" s="12">
        <f t="shared" si="218"/>
        <v>-2.9911245300000333E-2</v>
      </c>
      <c r="E1581" s="3">
        <f t="shared" si="225"/>
        <v>62.000000000002053</v>
      </c>
      <c r="F1581" s="3">
        <f t="shared" si="225"/>
        <v>63.999999999999616</v>
      </c>
      <c r="G1581" s="4">
        <f t="shared" si="216"/>
        <v>0</v>
      </c>
      <c r="H1581" s="4">
        <f t="shared" si="217"/>
        <v>-22.097823999997452</v>
      </c>
      <c r="I1581" s="4">
        <f t="shared" si="220"/>
        <v>12267.619917349995</v>
      </c>
      <c r="J1581" s="9">
        <f t="shared" si="221"/>
        <v>12329.534995349994</v>
      </c>
      <c r="K1581" s="8">
        <f t="shared" si="222"/>
        <v>5.0216880055370394E-3</v>
      </c>
      <c r="L1581" s="9">
        <f t="shared" si="223"/>
        <v>-61.915077999998175</v>
      </c>
      <c r="M1581" s="9">
        <f t="shared" si="224"/>
        <v>1</v>
      </c>
      <c r="N1581" s="9"/>
      <c r="O1581" s="9"/>
    </row>
    <row r="1582" spans="1:15" x14ac:dyDescent="0.25">
      <c r="A1582" s="15">
        <v>43487</v>
      </c>
      <c r="B1582" s="13">
        <v>1.2954000000000001</v>
      </c>
      <c r="C1582" s="13">
        <v>1.2922</v>
      </c>
      <c r="D1582" s="12">
        <f t="shared" si="218"/>
        <v>-3.2121027699999916E-2</v>
      </c>
      <c r="E1582" s="3">
        <f t="shared" si="225"/>
        <v>112.99999999999866</v>
      </c>
      <c r="F1582" s="3">
        <f t="shared" si="225"/>
        <v>78.000000000000284</v>
      </c>
      <c r="G1582" s="4">
        <f t="shared" si="216"/>
        <v>0</v>
      </c>
      <c r="H1582" s="4">
        <f t="shared" si="217"/>
        <v>10.50577699999829</v>
      </c>
      <c r="I1582" s="4">
        <f t="shared" si="220"/>
        <v>12278.125694349994</v>
      </c>
      <c r="J1582" s="9">
        <f t="shared" si="221"/>
        <v>12329.534995349994</v>
      </c>
      <c r="K1582" s="8" t="str">
        <f t="shared" si="222"/>
        <v/>
      </c>
      <c r="L1582" s="9">
        <f t="shared" si="223"/>
        <v>-51.409300999999687</v>
      </c>
    </row>
    <row r="1583" spans="1:15" x14ac:dyDescent="0.25">
      <c r="A1583" s="15">
        <v>43488</v>
      </c>
      <c r="B1583" s="13">
        <v>1.3067</v>
      </c>
      <c r="C1583" s="13">
        <v>1.3</v>
      </c>
      <c r="D1583" s="12">
        <f t="shared" si="218"/>
        <v>-3.1070450000000305E-2</v>
      </c>
      <c r="E1583" s="3">
        <f t="shared" si="225"/>
        <v>-7.5999999999987189</v>
      </c>
      <c r="F1583" s="3">
        <f t="shared" si="225"/>
        <v>9.5000000000000639</v>
      </c>
      <c r="G1583" s="4">
        <f t="shared" si="216"/>
        <v>0</v>
      </c>
      <c r="H1583" s="4">
        <f t="shared" si="217"/>
        <v>-20.083270749998803</v>
      </c>
      <c r="I1583" s="4">
        <f t="shared" si="220"/>
        <v>12258.042423599994</v>
      </c>
      <c r="J1583" s="9">
        <f t="shared" si="221"/>
        <v>12329.534995349994</v>
      </c>
      <c r="K1583" s="8">
        <f t="shared" si="222"/>
        <v>5.7984807843087793E-3</v>
      </c>
      <c r="L1583" s="9">
        <f t="shared" si="223"/>
        <v>-71.492571749999115</v>
      </c>
    </row>
    <row r="1584" spans="1:15" x14ac:dyDescent="0.25">
      <c r="A1584" s="15">
        <v>43489</v>
      </c>
      <c r="B1584" s="13">
        <v>1.3059400000000001</v>
      </c>
      <c r="C1584" s="13">
        <v>1.3009500000000001</v>
      </c>
      <c r="D1584" s="12">
        <f t="shared" si="218"/>
        <v>-3.3078777075000065E-2</v>
      </c>
      <c r="E1584" s="3">
        <f t="shared" si="225"/>
        <v>153.59999999999818</v>
      </c>
      <c r="F1584" s="3">
        <f t="shared" si="225"/>
        <v>101.49999999999881</v>
      </c>
      <c r="G1584" s="4">
        <f t="shared" si="216"/>
        <v>0</v>
      </c>
      <c r="H1584" s="4">
        <f t="shared" si="217"/>
        <v>20.226107249999728</v>
      </c>
      <c r="I1584" s="4">
        <f t="shared" si="220"/>
        <v>12278.268530849995</v>
      </c>
      <c r="J1584" s="9">
        <f t="shared" si="221"/>
        <v>12329.534995349994</v>
      </c>
      <c r="K1584" s="8" t="str">
        <f t="shared" si="222"/>
        <v/>
      </c>
      <c r="L1584" s="9">
        <f t="shared" si="223"/>
        <v>-51.266464499998619</v>
      </c>
    </row>
    <row r="1585" spans="1:12" x14ac:dyDescent="0.25">
      <c r="A1585" s="15">
        <v>43490</v>
      </c>
      <c r="B1585" s="13">
        <v>1.3212999999999999</v>
      </c>
      <c r="C1585" s="13">
        <v>1.3110999999999999</v>
      </c>
      <c r="D1585" s="12">
        <f t="shared" si="218"/>
        <v>-3.105616634999997E-2</v>
      </c>
      <c r="E1585" s="3">
        <f t="shared" si="225"/>
        <v>-51.799999999999628</v>
      </c>
      <c r="F1585" s="3">
        <f t="shared" si="225"/>
        <v>-57.79999999999896</v>
      </c>
      <c r="G1585" s="4">
        <f t="shared" si="216"/>
        <v>0</v>
      </c>
      <c r="H1585" s="4">
        <f t="shared" si="217"/>
        <v>24.150847299999015</v>
      </c>
      <c r="I1585" s="4">
        <f t="shared" si="220"/>
        <v>12302.419378149994</v>
      </c>
      <c r="J1585" s="9">
        <f t="shared" si="221"/>
        <v>12329.534995349994</v>
      </c>
      <c r="K1585" s="8" t="str">
        <f t="shared" si="222"/>
        <v/>
      </c>
      <c r="L1585" s="9">
        <f t="shared" si="223"/>
        <v>-27.115617199999178</v>
      </c>
    </row>
    <row r="1586" spans="1:12" x14ac:dyDescent="0.25">
      <c r="A1586" s="15">
        <v>43493</v>
      </c>
      <c r="B1586" s="13">
        <v>1.31612</v>
      </c>
      <c r="C1586" s="13">
        <v>1.30532</v>
      </c>
      <c r="D1586" s="12">
        <f t="shared" si="218"/>
        <v>-2.8641081620000231E-2</v>
      </c>
      <c r="E1586" s="3">
        <f t="shared" si="225"/>
        <v>-95.199999999999733</v>
      </c>
      <c r="F1586" s="3">
        <f t="shared" si="225"/>
        <v>-56.199999999999584</v>
      </c>
      <c r="G1586" s="4">
        <f t="shared" si="216"/>
        <v>0</v>
      </c>
      <c r="H1586" s="4">
        <f t="shared" si="217"/>
        <v>-21.351598300000276</v>
      </c>
      <c r="I1586" s="4">
        <f t="shared" si="220"/>
        <v>12281.067779849995</v>
      </c>
      <c r="J1586" s="9">
        <f t="shared" si="221"/>
        <v>12329.534995349994</v>
      </c>
      <c r="K1586" s="8">
        <f t="shared" si="222"/>
        <v>3.9309848683083404E-3</v>
      </c>
      <c r="L1586" s="9">
        <f t="shared" si="223"/>
        <v>-48.467215499998929</v>
      </c>
    </row>
    <row r="1587" spans="1:12" x14ac:dyDescent="0.25">
      <c r="A1587" s="15">
        <v>43494</v>
      </c>
      <c r="B1587" s="13">
        <v>1.3066</v>
      </c>
      <c r="C1587" s="13">
        <v>1.2997000000000001</v>
      </c>
      <c r="D1587" s="12">
        <f t="shared" si="218"/>
        <v>-3.0776241450000352E-2</v>
      </c>
      <c r="E1587" s="3">
        <f t="shared" si="225"/>
        <v>34.700000000000841</v>
      </c>
      <c r="F1587" s="3">
        <f t="shared" si="225"/>
        <v>29.999999999998916</v>
      </c>
      <c r="G1587" s="4">
        <f t="shared" si="216"/>
        <v>0</v>
      </c>
      <c r="H1587" s="4">
        <f t="shared" si="217"/>
        <v>-4.7208549999977336</v>
      </c>
      <c r="I1587" s="4">
        <f t="shared" si="220"/>
        <v>12276.346924849997</v>
      </c>
      <c r="J1587" s="9">
        <f t="shared" si="221"/>
        <v>12329.534995349994</v>
      </c>
      <c r="K1587" s="8">
        <f t="shared" si="222"/>
        <v>4.3138748152348194E-3</v>
      </c>
      <c r="L1587" s="9">
        <f t="shared" si="223"/>
        <v>-53.188070499996684</v>
      </c>
    </row>
    <row r="1588" spans="1:12" x14ac:dyDescent="0.25">
      <c r="A1588" s="15">
        <v>43495</v>
      </c>
      <c r="B1588" s="13">
        <v>1.3100700000000001</v>
      </c>
      <c r="C1588" s="13">
        <v>1.3027</v>
      </c>
      <c r="D1588" s="12">
        <f t="shared" si="218"/>
        <v>-3.1248326950000127E-2</v>
      </c>
      <c r="E1588" s="3">
        <f t="shared" si="225"/>
        <v>5.499999999998284</v>
      </c>
      <c r="F1588" s="3">
        <f t="shared" si="225"/>
        <v>0.50000000000105516</v>
      </c>
      <c r="G1588" s="4">
        <f t="shared" si="216"/>
        <v>0</v>
      </c>
      <c r="H1588" s="4">
        <f t="shared" si="217"/>
        <v>4.8429857499968971</v>
      </c>
      <c r="I1588" s="4">
        <f t="shared" si="220"/>
        <v>12281.189910599995</v>
      </c>
      <c r="J1588" s="9">
        <f t="shared" si="221"/>
        <v>12329.534995349994</v>
      </c>
      <c r="K1588" s="8" t="str">
        <f t="shared" si="222"/>
        <v/>
      </c>
      <c r="L1588" s="9">
        <f t="shared" si="223"/>
        <v>-48.345084749998932</v>
      </c>
    </row>
    <row r="1589" spans="1:12" x14ac:dyDescent="0.25">
      <c r="A1589" s="15">
        <v>43496</v>
      </c>
      <c r="B1589" s="13">
        <v>1.3106199999999999</v>
      </c>
      <c r="C1589" s="13">
        <v>1.3027500000000001</v>
      </c>
      <c r="D1589" s="12">
        <f t="shared" si="218"/>
        <v>-3.0764028375000363E-2</v>
      </c>
      <c r="E1589" s="3">
        <f t="shared" si="225"/>
        <v>-32.299999999998441</v>
      </c>
      <c r="F1589" s="3">
        <f t="shared" si="225"/>
        <v>-11.300000000000754</v>
      </c>
      <c r="G1589" s="4">
        <f t="shared" si="216"/>
        <v>0</v>
      </c>
      <c r="H1589" s="4">
        <f t="shared" si="217"/>
        <v>-17.45147794999745</v>
      </c>
      <c r="I1589" s="4">
        <f t="shared" si="220"/>
        <v>12263.738432649998</v>
      </c>
      <c r="J1589" s="9">
        <f t="shared" si="221"/>
        <v>12329.534995349994</v>
      </c>
      <c r="K1589" s="8">
        <f t="shared" si="222"/>
        <v>5.3364999348970432E-3</v>
      </c>
      <c r="L1589" s="9">
        <f t="shared" si="223"/>
        <v>-65.796562699995775</v>
      </c>
    </row>
    <row r="1590" spans="1:12" x14ac:dyDescent="0.25">
      <c r="A1590" s="15">
        <v>43497</v>
      </c>
      <c r="B1590" s="13">
        <v>1.3073900000000001</v>
      </c>
      <c r="C1590" s="13">
        <v>1.30162</v>
      </c>
      <c r="D1590" s="12">
        <f t="shared" si="218"/>
        <v>-3.2509176169999821E-2</v>
      </c>
      <c r="E1590" s="3">
        <f t="shared" si="225"/>
        <v>-40.100000000000691</v>
      </c>
      <c r="F1590" s="3">
        <f t="shared" si="225"/>
        <v>-11.699999999998933</v>
      </c>
      <c r="G1590" s="4">
        <f t="shared" si="216"/>
        <v>0</v>
      </c>
      <c r="H1590" s="4">
        <f t="shared" si="217"/>
        <v>-24.725866550002092</v>
      </c>
      <c r="I1590" s="4">
        <f t="shared" si="220"/>
        <v>12239.012566099997</v>
      </c>
      <c r="J1590" s="9">
        <f t="shared" si="221"/>
        <v>12329.534995349994</v>
      </c>
      <c r="K1590" s="8">
        <f t="shared" si="222"/>
        <v>7.341917540615861E-3</v>
      </c>
      <c r="L1590" s="9">
        <f t="shared" si="223"/>
        <v>-90.522429249997003</v>
      </c>
    </row>
    <row r="1591" spans="1:12" x14ac:dyDescent="0.25">
      <c r="A1591" s="15">
        <v>43500</v>
      </c>
      <c r="B1591" s="13">
        <v>1.30338</v>
      </c>
      <c r="C1591" s="13">
        <v>1.3004500000000001</v>
      </c>
      <c r="D1591" s="12">
        <f t="shared" si="218"/>
        <v>-3.4981762825000429E-2</v>
      </c>
      <c r="E1591" s="3">
        <f t="shared" si="225"/>
        <v>-85.100000000000179</v>
      </c>
      <c r="F1591" s="3">
        <f t="shared" si="225"/>
        <v>-64.500000000000668</v>
      </c>
      <c r="G1591" s="4">
        <f t="shared" si="216"/>
        <v>0</v>
      </c>
      <c r="H1591" s="4">
        <f t="shared" si="217"/>
        <v>-0.34516174999929206</v>
      </c>
      <c r="I1591" s="4">
        <f t="shared" si="220"/>
        <v>12238.667404349997</v>
      </c>
      <c r="J1591" s="9">
        <f t="shared" si="221"/>
        <v>12329.534995349994</v>
      </c>
      <c r="K1591" s="8">
        <f t="shared" si="222"/>
        <v>7.3699122500781034E-3</v>
      </c>
      <c r="L1591" s="9">
        <f t="shared" si="223"/>
        <v>-90.867590999996537</v>
      </c>
    </row>
    <row r="1592" spans="1:12" x14ac:dyDescent="0.25">
      <c r="A1592" s="15">
        <v>43501</v>
      </c>
      <c r="B1592" s="13">
        <v>1.29487</v>
      </c>
      <c r="C1592" s="13">
        <v>1.294</v>
      </c>
      <c r="D1592" s="12">
        <f t="shared" si="218"/>
        <v>-3.501627900000015E-2</v>
      </c>
      <c r="E1592" s="3">
        <f t="shared" si="225"/>
        <v>-20.199999999999108</v>
      </c>
      <c r="F1592" s="3">
        <f t="shared" si="225"/>
        <v>12.999999999998568</v>
      </c>
      <c r="G1592" s="4">
        <f t="shared" si="216"/>
        <v>0</v>
      </c>
      <c r="H1592" s="4">
        <f t="shared" si="217"/>
        <v>-37.282370499997228</v>
      </c>
      <c r="I1592" s="4">
        <f t="shared" si="220"/>
        <v>12201.38503385</v>
      </c>
      <c r="J1592" s="9">
        <f t="shared" si="221"/>
        <v>12329.534995349994</v>
      </c>
      <c r="K1592" s="8">
        <f t="shared" si="222"/>
        <v>1.0393738413356668E-2</v>
      </c>
      <c r="L1592" s="9">
        <f t="shared" si="223"/>
        <v>-128.14996149999388</v>
      </c>
    </row>
    <row r="1593" spans="1:12" x14ac:dyDescent="0.25">
      <c r="A1593" s="15">
        <v>43502</v>
      </c>
      <c r="B1593" s="13">
        <v>1.2928500000000001</v>
      </c>
      <c r="C1593" s="13">
        <v>1.2952999999999999</v>
      </c>
      <c r="D1593" s="12">
        <f t="shared" si="218"/>
        <v>-3.8744516049999955E-2</v>
      </c>
      <c r="E1593" s="3">
        <f t="shared" si="225"/>
        <v>37.000000000000369</v>
      </c>
      <c r="F1593" s="3">
        <f t="shared" si="225"/>
        <v>28.300000000001102</v>
      </c>
      <c r="G1593" s="4">
        <f t="shared" si="216"/>
        <v>0</v>
      </c>
      <c r="H1593" s="4">
        <f t="shared" si="217"/>
        <v>-0.18700655000107957</v>
      </c>
      <c r="I1593" s="4">
        <f t="shared" si="220"/>
        <v>12201.198027299999</v>
      </c>
      <c r="J1593" s="9">
        <f t="shared" si="221"/>
        <v>12329.534995349994</v>
      </c>
      <c r="K1593" s="8">
        <f t="shared" si="222"/>
        <v>1.0408905777743893E-2</v>
      </c>
      <c r="L1593" s="9">
        <f t="shared" si="223"/>
        <v>-128.33696804999454</v>
      </c>
    </row>
    <row r="1594" spans="1:12" x14ac:dyDescent="0.25">
      <c r="A1594" s="15">
        <v>43503</v>
      </c>
      <c r="B1594" s="13">
        <v>1.2965500000000001</v>
      </c>
      <c r="C1594" s="13">
        <v>1.29813</v>
      </c>
      <c r="D1594" s="12">
        <f t="shared" si="218"/>
        <v>-3.8763216704999826E-2</v>
      </c>
      <c r="E1594" s="3"/>
      <c r="F1594" s="3"/>
      <c r="G1594" s="4">
        <f t="shared" si="216"/>
        <v>0</v>
      </c>
      <c r="H1594" s="4">
        <f t="shared" si="217"/>
        <v>0</v>
      </c>
      <c r="I1594" s="4">
        <f t="shared" si="220"/>
        <v>12201.198027299999</v>
      </c>
      <c r="J1594" s="9">
        <f t="shared" si="221"/>
        <v>12329.534995349994</v>
      </c>
      <c r="K1594" s="8" t="str">
        <f t="shared" si="222"/>
        <v/>
      </c>
      <c r="L1594" s="9">
        <f t="shared" si="223"/>
        <v>-128.33696804999454</v>
      </c>
    </row>
  </sheetData>
  <mergeCells count="3">
    <mergeCell ref="S1:T1"/>
    <mergeCell ref="O2:Q2"/>
    <mergeCell ref="O17:Q17"/>
  </mergeCells>
  <hyperlinks>
    <hyperlink ref="P18" r:id="rId1" xr:uid="{13CB22E5-A45A-40A5-A02D-E9229E9466A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GBPUSD - GBPCHF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2019-02-17T08:50:26Z</dcterms:created>
  <dcterms:modified xsi:type="dcterms:W3CDTF">2019-02-17T12:15:29Z</dcterms:modified>
</cp:coreProperties>
</file>