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 codeName="{91AB8045-AFC0-B76E-F17D-A240E00664AE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3A60A380-C2F2-4A72-8F5D-DEA984BAFDC5}" xr6:coauthVersionLast="45" xr6:coauthVersionMax="45" xr10:uidLastSave="{00000000-0000-0000-0000-000000000000}"/>
  <bookViews>
    <workbookView xWindow="-120" yWindow="-120" windowWidth="29040" windowHeight="15840" xr2:uid="{5072354B-2BD9-4C78-8A9F-403450EE528F}"/>
  </bookViews>
  <sheets>
    <sheet name="URLs de Consulta" sheetId="4" r:id="rId1"/>
    <sheet name="Macro 1 - Extrato Conta" sheetId="11" r:id="rId2"/>
    <sheet name="Macro 2 - Investing" sheetId="6" r:id="rId3"/>
  </sheets>
  <definedNames>
    <definedName name="DadosExternos_1" localSheetId="2" hidden="1">'Macro 2 - Investing'!$A$1:$H$34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174C93-CAEC-427B-BA18-0579472FA186}" keepAlive="1" name="Conexão" type="5" refreshedVersion="0" background="1">
    <dbPr connection="Provider=Microsoft.Mashup.OleDb.1;Data Source=$Workbook$;Location=extrato;Extended Properties=&quot;&quot;" commandType="0"/>
  </connection>
  <connection id="2" xr16:uid="{DEB26C58-4057-4720-8449-44BD81A64D7B}" keepAlive="1" name="Conexão1" type="5" refreshedVersion="0" background="1">
    <dbPr connection="Provider=Microsoft.Mashup.OleDb.1;Data Source=$Workbook$;Location=extrato;Extended Properties=&quot;&quot;" commandType="0"/>
  </connection>
  <connection id="3" xr16:uid="{F6077759-A998-4DCD-999E-91DD945B676C}" keepAlive="1" name="Conexão10" type="5" refreshedVersion="0" background="1">
    <dbPr connection="Provider=Microsoft.Mashup.OleDb.1;Data Source=$Workbook$;Location=extrato;Extended Properties=&quot;&quot;" commandType="0"/>
  </connection>
  <connection id="4" xr16:uid="{50D04514-8808-40FE-B9F5-F72547876C94}" keepAlive="1" name="Conexão11" type="5" refreshedVersion="0" background="1">
    <dbPr connection="Provider=Microsoft.Mashup.OleDb.1;Data Source=$Workbook$;Location=extrato;Extended Properties=&quot;&quot;" commandType="0"/>
  </connection>
  <connection id="5" xr16:uid="{761593F9-A0C9-47A1-88DE-3B316E29747B}" keepAlive="1" name="Conexão12" type="5" refreshedVersion="0" background="1">
    <dbPr connection="Provider=Microsoft.Mashup.OleDb.1;Data Source=$Workbook$;Location=extrato;Extended Properties=&quot;&quot;" commandType="0"/>
  </connection>
  <connection id="6" xr16:uid="{153F1EF3-447D-4031-8B05-78F4825FC856}" keepAlive="1" name="Conexão13" type="5" refreshedVersion="0" background="1">
    <dbPr connection="Provider=Microsoft.Mashup.OleDb.1;Data Source=$Workbook$;Location=extrato;Extended Properties=&quot;&quot;" commandType="0"/>
  </connection>
  <connection id="7" xr16:uid="{2218CDB5-6551-4489-B840-36108296B7D5}" keepAlive="1" name="Conexão14" type="5" refreshedVersion="0" background="1">
    <dbPr connection="Provider=Microsoft.Mashup.OleDb.1;Data Source=$Workbook$;Location=extrato;Extended Properties=&quot;&quot;" commandType="0"/>
  </connection>
  <connection id="8" xr16:uid="{319D51C2-C935-4365-8E9B-779734C1FE43}" keepAlive="1" name="Conexão15" type="5" refreshedVersion="0" background="1">
    <dbPr connection="Provider=Microsoft.Mashup.OleDb.1;Data Source=$Workbook$;Location=extrato;Extended Properties=&quot;&quot;" commandType="0"/>
  </connection>
  <connection id="9" xr16:uid="{70BF0BAC-430B-4F15-B843-385991803AFE}" keepAlive="1" name="Conexão16" type="5" refreshedVersion="0" background="1">
    <dbPr connection="Provider=Microsoft.Mashup.OleDb.1;Data Source=$Workbook$;Location=extrato;Extended Properties=&quot;&quot;" commandType="0"/>
  </connection>
  <connection id="10" xr16:uid="{913E8D4B-9690-4929-A1C5-A78F8745B93A}" keepAlive="1" name="Conexão17" type="5" refreshedVersion="0" background="1">
    <dbPr connection="Provider=Microsoft.Mashup.OleDb.1;Data Source=$Workbook$;Location=extrato;Extended Properties=&quot;&quot;" commandType="0"/>
  </connection>
  <connection id="11" xr16:uid="{6BB093BF-6C62-483D-81C1-EC6041A4F265}" keepAlive="1" name="Conexão18" type="5" refreshedVersion="0" background="1">
    <dbPr connection="Provider=Microsoft.Mashup.OleDb.1;Data Source=$Workbook$;Location=extrato;Extended Properties=&quot;&quot;" commandType="0"/>
  </connection>
  <connection id="12" xr16:uid="{35426FF1-2DBB-4187-9879-AC5299CB2C35}" keepAlive="1" name="Conexão2" type="5" refreshedVersion="0" background="1">
    <dbPr connection="Provider=Microsoft.Mashup.OleDb.1;Data Source=$Workbook$;Location=extrato;Extended Properties=&quot;&quot;" commandType="0"/>
  </connection>
  <connection id="13" xr16:uid="{4ABB13E9-B419-4276-AE24-43947A18D0D5}" keepAlive="1" name="Conexão3" type="5" refreshedVersion="0" background="1">
    <dbPr connection="Provider=Microsoft.Mashup.OleDb.1;Data Source=$Workbook$;Location=extrato;Extended Properties=&quot;&quot;" commandType="0"/>
  </connection>
  <connection id="14" xr16:uid="{07BE6749-EBA9-4787-B5AE-B142B0617C29}" keepAlive="1" name="Conexão4" type="5" refreshedVersion="0" background="1">
    <dbPr connection="Provider=Microsoft.Mashup.OleDb.1;Data Source=$Workbook$;Location=extrato;Extended Properties=&quot;&quot;" commandType="0"/>
  </connection>
  <connection id="15" xr16:uid="{23BD8EAD-BA55-47DC-B61E-C048DA576F08}" keepAlive="1" name="Conexão5" type="5" refreshedVersion="0" background="1">
    <dbPr connection="Provider=Microsoft.Mashup.OleDb.1;Data Source=$Workbook$;Location=extrato;Extended Properties=&quot;&quot;" commandType="0"/>
  </connection>
  <connection id="16" xr16:uid="{1B2EE2C1-3B34-4BCE-9B6A-7D947E66BA0E}" keepAlive="1" name="Conexão6" type="5" refreshedVersion="0" background="1">
    <dbPr connection="Provider=Microsoft.Mashup.OleDb.1;Data Source=$Workbook$;Location=extrato;Extended Properties=&quot;&quot;" commandType="0"/>
  </connection>
  <connection id="17" xr16:uid="{F7B78992-36BF-46D3-BDF5-F69832C48EBB}" keepAlive="1" name="Conexão7" type="5" refreshedVersion="0" background="1">
    <dbPr connection="Provider=Microsoft.Mashup.OleDb.1;Data Source=$Workbook$;Location=extrato;Extended Properties=&quot;&quot;" commandType="0"/>
  </connection>
  <connection id="18" xr16:uid="{80B9071A-3293-4A92-85D7-1281D12A33E4}" keepAlive="1" name="Conexão8" type="5" refreshedVersion="0" background="1">
    <dbPr connection="Provider=Microsoft.Mashup.OleDb.1;Data Source=$Workbook$;Location=extrato;Extended Properties=&quot;&quot;" commandType="0"/>
  </connection>
  <connection id="19" xr16:uid="{335476CD-D7B5-4ED3-812B-67593CC497F3}" keepAlive="1" name="Conexão9" type="5" refreshedVersion="0" background="1">
    <dbPr connection="Provider=Microsoft.Mashup.OleDb.1;Data Source=$Workbook$;Location=extrato;Extended Properties=&quot;&quot;" commandType="0"/>
  </connection>
  <connection id="20" xr16:uid="{D3CC55BC-842C-4010-9BB1-25DB85B97F23}" keepAlive="1" interval="1" name="Consulta - Futures Investing" description="Conexão com a consulta 'Futures Investing' na pasta de trabalho." type="5" refreshedVersion="6" background="1" refreshOnLoad="1" saveData="1">
    <dbPr connection="Provider=Microsoft.Mashup.OleDb.1;Data Source=$Workbook$;Location=&quot;Futures Investing&quot;;Extended Properties=&quot;&quot;" command="SELECT * FROM [Futures Investing]"/>
  </connection>
</connections>
</file>

<file path=xl/sharedStrings.xml><?xml version="1.0" encoding="utf-8"?>
<sst xmlns="http://schemas.openxmlformats.org/spreadsheetml/2006/main" count="191" uniqueCount="169">
  <si>
    <t>Fonte</t>
  </si>
  <si>
    <t>URL - Endpoint</t>
  </si>
  <si>
    <t>Investing.com</t>
  </si>
  <si>
    <t>Assista:</t>
  </si>
  <si>
    <t>Index</t>
  </si>
  <si>
    <t>Last</t>
  </si>
  <si>
    <t>High</t>
  </si>
  <si>
    <t>Low</t>
  </si>
  <si>
    <t>Time</t>
  </si>
  <si>
    <t>Dow 30</t>
  </si>
  <si>
    <t>S&amp;P 500</t>
  </si>
  <si>
    <t>Nasdaq</t>
  </si>
  <si>
    <t>SmallCap 2000</t>
  </si>
  <si>
    <t>S&amp;P 500 VIX</t>
  </si>
  <si>
    <t>DAX</t>
  </si>
  <si>
    <t>FTSE 100</t>
  </si>
  <si>
    <t>CAC 40</t>
  </si>
  <si>
    <t>Euro Stoxx 50</t>
  </si>
  <si>
    <t>AEX</t>
  </si>
  <si>
    <t>IBEX 35</t>
  </si>
  <si>
    <t>FTSE MIB</t>
  </si>
  <si>
    <t>SMI</t>
  </si>
  <si>
    <t>ATX</t>
  </si>
  <si>
    <t>WIG20</t>
  </si>
  <si>
    <t>Nikkei 225</t>
  </si>
  <si>
    <t>S&amp;P/ASX 200</t>
  </si>
  <si>
    <t>China A50</t>
  </si>
  <si>
    <t>Hang Seng</t>
  </si>
  <si>
    <t>Nifty 50</t>
  </si>
  <si>
    <t>https://www.investing.com/indices/indices-futures</t>
  </si>
  <si>
    <t>Month</t>
  </si>
  <si>
    <t>Var Pontos</t>
  </si>
  <si>
    <t>Var (%)</t>
  </si>
  <si>
    <t>BUX</t>
  </si>
  <si>
    <t>RTS</t>
  </si>
  <si>
    <t>Greece 20</t>
  </si>
  <si>
    <t>iBovespa</t>
  </si>
  <si>
    <t>TOPIX</t>
  </si>
  <si>
    <t>China H-Shares</t>
  </si>
  <si>
    <t>CSI 300</t>
  </si>
  <si>
    <t>Singapore MSCI</t>
  </si>
  <si>
    <t>Bank NIFTY</t>
  </si>
  <si>
    <t>05:59:59</t>
  </si>
  <si>
    <t>KOSPI 200</t>
  </si>
  <si>
    <t>MSCI Taiwan</t>
  </si>
  <si>
    <t>South Africa 40</t>
  </si>
  <si>
    <t>TecDAX</t>
  </si>
  <si>
    <t>2,117.5</t>
  </si>
  <si>
    <t>76,432</t>
  </si>
  <si>
    <t>3,796.20</t>
  </si>
  <si>
    <t>3,826.40</t>
  </si>
  <si>
    <t>3,774.40</t>
  </si>
  <si>
    <t>2,929.50</t>
  </si>
  <si>
    <t>1,437.25</t>
  </si>
  <si>
    <t>Tutorial Excel - Outspoken Market - Automação de tarefas com macros</t>
  </si>
  <si>
    <t>1,578.50</t>
  </si>
  <si>
    <t>transacao</t>
  </si>
  <si>
    <t>descricao</t>
  </si>
  <si>
    <t>data</t>
  </si>
  <si>
    <t>num conta</t>
  </si>
  <si>
    <t>valor</t>
  </si>
  <si>
    <t>supermercado</t>
  </si>
  <si>
    <t>dentista</t>
  </si>
  <si>
    <t>combustivel</t>
  </si>
  <si>
    <t>alugel</t>
  </si>
  <si>
    <t>salario</t>
  </si>
  <si>
    <t>2,055.0</t>
  </si>
  <si>
    <t>78,900</t>
  </si>
  <si>
    <t>33,190</t>
  </si>
  <si>
    <t>1,500.50</t>
  </si>
  <si>
    <t>1,511.75</t>
  </si>
  <si>
    <t>1,489.00</t>
  </si>
  <si>
    <t>78,302</t>
  </si>
  <si>
    <t>23,879.5</t>
  </si>
  <si>
    <t>2,851.25</t>
  </si>
  <si>
    <t>8,777.50</t>
  </si>
  <si>
    <t>1,264.90</t>
  </si>
  <si>
    <t>34.78</t>
  </si>
  <si>
    <t>10,631.8</t>
  </si>
  <si>
    <t>4,464.5</t>
  </si>
  <si>
    <t>5,815.5</t>
  </si>
  <si>
    <t>2,837</t>
  </si>
  <si>
    <t>17,257.50</t>
  </si>
  <si>
    <t>9,710.0</t>
  </si>
  <si>
    <t>6,704.0</t>
  </si>
  <si>
    <t>27/04</t>
  </si>
  <si>
    <t>510.02</t>
  </si>
  <si>
    <t>107,205</t>
  </si>
  <si>
    <t>19,617.5</t>
  </si>
  <si>
    <t>24,056.5</t>
  </si>
  <si>
    <t>9,786.0</t>
  </si>
  <si>
    <t>12,956.5</t>
  </si>
  <si>
    <t>5,365.5</t>
  </si>
  <si>
    <t>5,262.0</t>
  </si>
  <si>
    <t>9,262.50</t>
  </si>
  <si>
    <t>20,224.00</t>
  </si>
  <si>
    <t>255.45</t>
  </si>
  <si>
    <t>256.60</t>
  </si>
  <si>
    <t>252.60</t>
  </si>
  <si>
    <t>02:10:02</t>
  </si>
  <si>
    <t>399.45</t>
  </si>
  <si>
    <t>45,786</t>
  </si>
  <si>
    <t>2,851.75</t>
  </si>
  <si>
    <t>289.10</t>
  </si>
  <si>
    <t>111,075</t>
  </si>
  <si>
    <t>1,619.00</t>
  </si>
  <si>
    <t>2,895.00</t>
  </si>
  <si>
    <t>32.83</t>
  </si>
  <si>
    <t>2,898</t>
  </si>
  <si>
    <t>1,624.50</t>
  </si>
  <si>
    <t>1,470.25</t>
  </si>
  <si>
    <t>292.55</t>
  </si>
  <si>
    <t>Saldo</t>
  </si>
  <si>
    <t>13,246.5</t>
  </si>
  <si>
    <t>4,542.5</t>
  </si>
  <si>
    <t>24,720.0</t>
  </si>
  <si>
    <t>32.73</t>
  </si>
  <si>
    <t>10,874.8</t>
  </si>
  <si>
    <t>2,908</t>
  </si>
  <si>
    <t>6,812.0</t>
  </si>
  <si>
    <t>20,098.0</t>
  </si>
  <si>
    <t>1,472.25</t>
  </si>
  <si>
    <t>293.13</t>
  </si>
  <si>
    <t>9,432.25</t>
  </si>
  <si>
    <t>20,730.30</t>
  </si>
  <si>
    <t>2,907.12</t>
  </si>
  <si>
    <t>8,945.38</t>
  </si>
  <si>
    <t>1,302.60</t>
  </si>
  <si>
    <t>4,556.5</t>
  </si>
  <si>
    <t>5,929.0</t>
  </si>
  <si>
    <t>17,777.50</t>
  </si>
  <si>
    <t>518.58</t>
  </si>
  <si>
    <t>20,720.00</t>
  </si>
  <si>
    <t>24,734.5</t>
  </si>
  <si>
    <t>17,707.50</t>
  </si>
  <si>
    <t>06:08:56</t>
  </si>
  <si>
    <t>9,410.75</t>
  </si>
  <si>
    <t>5,923.0</t>
  </si>
  <si>
    <t>13,255.5</t>
  </si>
  <si>
    <t>10,830.5</t>
  </si>
  <si>
    <t>46,556</t>
  </si>
  <si>
    <t>20,078.0</t>
  </si>
  <si>
    <t>https://youtu.be/fiexQ3avOoI</t>
  </si>
  <si>
    <t>10,049.0</t>
  </si>
  <si>
    <t>24,365.5</t>
  </si>
  <si>
    <t>9,859.0</t>
  </si>
  <si>
    <t>111,265</t>
  </si>
  <si>
    <t>10,052.0</t>
  </si>
  <si>
    <t>407.90</t>
  </si>
  <si>
    <t>24,350.0</t>
  </si>
  <si>
    <t>06:42:41</t>
  </si>
  <si>
    <t>2,905.62</t>
  </si>
  <si>
    <t>8,936.00</t>
  </si>
  <si>
    <t>1,300.75</t>
  </si>
  <si>
    <t>06:42:10</t>
  </si>
  <si>
    <t>06:42:40</t>
  </si>
  <si>
    <t>06:42:38</t>
  </si>
  <si>
    <t>06:42:33</t>
  </si>
  <si>
    <t>9,855.5</t>
  </si>
  <si>
    <t>6,801.5</t>
  </si>
  <si>
    <t>517.46</t>
  </si>
  <si>
    <t>06:42:39</t>
  </si>
  <si>
    <t>06:42:28</t>
  </si>
  <si>
    <t>5,356.5</t>
  </si>
  <si>
    <t>06:42:22</t>
  </si>
  <si>
    <t>407.85</t>
  </si>
  <si>
    <t>06:41:58</t>
  </si>
  <si>
    <t>46,461</t>
  </si>
  <si>
    <t>06:42:32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</si>
</sst>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NumberFormat="1"/>
    <xf numFmtId="14" fontId="0" fillId="0" borderId="0" xfId="0" applyNumberFormat="1"/>
    <xf numFmtId="0" fontId="2" fillId="2" borderId="0" xfId="0" applyFont="1" applyFill="1" applyAlignment="1">
      <alignment horizontal="center" vertical="center"/>
    </xf>
    <xf numFmtId="0" fontId="0" fillId="2" borderId="3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Fill="1"/>
    <xf numFmtId="0" fontId="0" fillId="0" borderId="0" xfId="0" applyNumberFormat="1" applyFill="1" applyBorder="1"/>
    <xf numFmtId="14" fontId="0" fillId="0" borderId="0" xfId="0" applyNumberFormat="1" applyFill="1" applyBorder="1"/>
    <xf numFmtId="164" fontId="0" fillId="0" borderId="0" xfId="0" applyNumberForma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0" fillId="4" borderId="0" xfId="0" applyFill="1" applyBorder="1"/>
    <xf numFmtId="0" fontId="5" fillId="2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fill>
        <patternFill patternType="solid">
          <fgColor indexed="64"/>
          <bgColor theme="3"/>
        </patternFill>
      </fill>
    </dxf>
    <dxf>
      <numFmt numFmtId="164" formatCode="_-[$R$-416]\ * #,##0.00_-;\-[$R$-416]\ * #,##0.00_-;_-[$R$-416]\ 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'Macro 2 - Investing'!$G$1</c:f>
              <c:strCache>
                <c:ptCount val="1"/>
                <c:pt idx="0">
                  <c:v>Var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'Macro 2 - Investing'!$A$2:$A$34</c:f>
              <c:strCache>
                <c:ptCount val="33"/>
                <c:pt idx="0">
                  <c:v>Bank NIFTY</c:v>
                </c:pt>
                <c:pt idx="1">
                  <c:v>RTS</c:v>
                </c:pt>
                <c:pt idx="2">
                  <c:v>FTSE MIB</c:v>
                </c:pt>
                <c:pt idx="3">
                  <c:v>iBovespa</c:v>
                </c:pt>
                <c:pt idx="4">
                  <c:v>South Africa 40</c:v>
                </c:pt>
                <c:pt idx="5">
                  <c:v>Hang Seng</c:v>
                </c:pt>
                <c:pt idx="6">
                  <c:v>FTSE 100</c:v>
                </c:pt>
                <c:pt idx="7">
                  <c:v>SmallCap 2000</c:v>
                </c:pt>
                <c:pt idx="8">
                  <c:v>Nikkei 225</c:v>
                </c:pt>
                <c:pt idx="9">
                  <c:v>TOPIX</c:v>
                </c:pt>
                <c:pt idx="10">
                  <c:v>China H-Shares</c:v>
                </c:pt>
                <c:pt idx="11">
                  <c:v>CAC 40</c:v>
                </c:pt>
                <c:pt idx="12">
                  <c:v>AEX</c:v>
                </c:pt>
                <c:pt idx="13">
                  <c:v>Dow 30</c:v>
                </c:pt>
                <c:pt idx="14">
                  <c:v>Euro Stoxx 50</c:v>
                </c:pt>
                <c:pt idx="15">
                  <c:v>DAX</c:v>
                </c:pt>
                <c:pt idx="16">
                  <c:v>SMI</c:v>
                </c:pt>
                <c:pt idx="17">
                  <c:v>S&amp;P 500</c:v>
                </c:pt>
                <c:pt idx="18">
                  <c:v>Nasdaq</c:v>
                </c:pt>
                <c:pt idx="19">
                  <c:v>Nifty 50</c:v>
                </c:pt>
                <c:pt idx="20">
                  <c:v>Singapore MSCI</c:v>
                </c:pt>
                <c:pt idx="21">
                  <c:v>WIG20</c:v>
                </c:pt>
                <c:pt idx="22">
                  <c:v>IBEX 35</c:v>
                </c:pt>
                <c:pt idx="23">
                  <c:v>MSCI Taiwan</c:v>
                </c:pt>
                <c:pt idx="24">
                  <c:v>S&amp;P/ASX 200</c:v>
                </c:pt>
                <c:pt idx="25">
                  <c:v>China A50</c:v>
                </c:pt>
                <c:pt idx="26">
                  <c:v>KOSPI 200</c:v>
                </c:pt>
                <c:pt idx="27">
                  <c:v>ATX</c:v>
                </c:pt>
                <c:pt idx="28">
                  <c:v>BUX</c:v>
                </c:pt>
                <c:pt idx="29">
                  <c:v>Greece 20</c:v>
                </c:pt>
                <c:pt idx="30">
                  <c:v>CSI 300</c:v>
                </c:pt>
                <c:pt idx="31">
                  <c:v>TecDAX</c:v>
                </c:pt>
                <c:pt idx="32">
                  <c:v>S&amp;P 500 VIX</c:v>
                </c:pt>
              </c:strCache>
            </c:strRef>
          </c:cat>
          <c:val>
            <c:numRef>
              <c:f>'Macro 2 - Investing'!$G$2:$G$34</c:f>
              <c:numCache>
                <c:formatCode>General</c:formatCode>
                <c:ptCount val="33"/>
                <c:pt idx="0">
                  <c:v>3.21</c:v>
                </c:pt>
                <c:pt idx="1">
                  <c:v>3.17</c:v>
                </c:pt>
                <c:pt idx="2">
                  <c:v>2.21</c:v>
                </c:pt>
                <c:pt idx="3">
                  <c:v>2.13</c:v>
                </c:pt>
                <c:pt idx="4">
                  <c:v>2.13</c:v>
                </c:pt>
                <c:pt idx="5">
                  <c:v>1.86</c:v>
                </c:pt>
                <c:pt idx="6">
                  <c:v>1.84</c:v>
                </c:pt>
                <c:pt idx="7">
                  <c:v>1.82</c:v>
                </c:pt>
                <c:pt idx="8">
                  <c:v>1.82</c:v>
                </c:pt>
                <c:pt idx="9">
                  <c:v>1.73</c:v>
                </c:pt>
                <c:pt idx="10">
                  <c:v>1.58</c:v>
                </c:pt>
                <c:pt idx="11">
                  <c:v>1.49</c:v>
                </c:pt>
                <c:pt idx="12">
                  <c:v>1.47</c:v>
                </c:pt>
                <c:pt idx="13">
                  <c:v>1.46</c:v>
                </c:pt>
                <c:pt idx="14">
                  <c:v>1.4</c:v>
                </c:pt>
                <c:pt idx="15">
                  <c:v>1.32</c:v>
                </c:pt>
                <c:pt idx="16">
                  <c:v>1.31</c:v>
                </c:pt>
                <c:pt idx="17">
                  <c:v>1.28</c:v>
                </c:pt>
                <c:pt idx="18">
                  <c:v>1.27</c:v>
                </c:pt>
                <c:pt idx="19">
                  <c:v>1.24</c:v>
                </c:pt>
                <c:pt idx="20">
                  <c:v>1.19</c:v>
                </c:pt>
                <c:pt idx="21">
                  <c:v>1.1599999999999999</c:v>
                </c:pt>
                <c:pt idx="22">
                  <c:v>1.1299999999999999</c:v>
                </c:pt>
                <c:pt idx="23">
                  <c:v>0.85</c:v>
                </c:pt>
                <c:pt idx="24">
                  <c:v>0.76</c:v>
                </c:pt>
                <c:pt idx="25">
                  <c:v>0.5</c:v>
                </c:pt>
                <c:pt idx="26">
                  <c:v>0.35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-1.18</c:v>
                </c:pt>
                <c:pt idx="32">
                  <c:v>-3.08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E-482F-B9B3-EEACCF5C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76304088"/>
        <c:axId val="576304416"/>
      </c:barChart>
      <c:catAx>
        <c:axId val="57630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6304416"/>
        <c:crosses val="autoZero"/>
        <c:auto val="1"/>
        <c:lblAlgn val="ctr"/>
        <c:lblOffset val="100"/>
        <c:noMultiLvlLbl val="0"/>
      </c:catAx>
      <c:valAx>
        <c:axId val="57630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6304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fiexQ3avOoI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</xdr:colOff>
      <xdr:row>8</xdr:row>
      <xdr:rowOff>65943</xdr:rowOff>
    </xdr:from>
    <xdr:to>
      <xdr:col>2</xdr:col>
      <xdr:colOff>6117981</xdr:colOff>
      <xdr:row>27</xdr:row>
      <xdr:rowOff>183173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FF946-A8C3-4407-96BC-93EACC2B5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33905"/>
          <a:ext cx="6945923" cy="3736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</xdr:row>
      <xdr:rowOff>104775</xdr:rowOff>
    </xdr:from>
    <xdr:to>
      <xdr:col>13</xdr:col>
      <xdr:colOff>9525</xdr:colOff>
      <xdr:row>5</xdr:row>
      <xdr:rowOff>47625</xdr:rowOff>
    </xdr:to>
    <xdr:sp macro="[0]!ExtratoConta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6C9F9BD8-3191-4611-B370-B8BAB0DF22FE}"/>
            </a:ext>
          </a:extLst>
        </xdr:cNvPr>
        <xdr:cNvSpPr/>
      </xdr:nvSpPr>
      <xdr:spPr>
        <a:xfrm>
          <a:off x="6143625" y="295275"/>
          <a:ext cx="1790700" cy="704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800" b="1"/>
            <a:t>Carrega Extrato</a:t>
          </a:r>
        </a:p>
      </xdr:txBody>
    </xdr:sp>
    <xdr:clientData/>
  </xdr:twoCellAnchor>
  <xdr:twoCellAnchor>
    <xdr:from>
      <xdr:col>10</xdr:col>
      <xdr:colOff>57150</xdr:colOff>
      <xdr:row>5</xdr:row>
      <xdr:rowOff>152400</xdr:rowOff>
    </xdr:from>
    <xdr:to>
      <xdr:col>13</xdr:col>
      <xdr:colOff>19050</xdr:colOff>
      <xdr:row>9</xdr:row>
      <xdr:rowOff>95250</xdr:rowOff>
    </xdr:to>
    <xdr:sp macro="[0]!LimpaTabela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19EB49DD-B324-4C86-9FD6-C5EAA4E9F803}"/>
            </a:ext>
          </a:extLst>
        </xdr:cNvPr>
        <xdr:cNvSpPr/>
      </xdr:nvSpPr>
      <xdr:spPr>
        <a:xfrm>
          <a:off x="7172325" y="1104900"/>
          <a:ext cx="1790700" cy="70485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800" b="1"/>
            <a:t>Limpa</a:t>
          </a:r>
          <a:r>
            <a:rPr lang="it-IT" sz="1800" b="1" baseline="0"/>
            <a:t> Tabela</a:t>
          </a:r>
          <a:endParaRPr lang="it-IT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</xdr:colOff>
      <xdr:row>0</xdr:row>
      <xdr:rowOff>0</xdr:rowOff>
    </xdr:from>
    <xdr:to>
      <xdr:col>22</xdr:col>
      <xdr:colOff>485775</xdr:colOff>
      <xdr:row>33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133984-17A3-40AE-B7F5-0548F3034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34</xdr:row>
      <xdr:rowOff>123825</xdr:rowOff>
    </xdr:from>
    <xdr:to>
      <xdr:col>7</xdr:col>
      <xdr:colOff>257175</xdr:colOff>
      <xdr:row>36</xdr:row>
      <xdr:rowOff>66675</xdr:rowOff>
    </xdr:to>
    <xdr:sp macro="[0]!Ordena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045CEC7C-AF7C-4C8A-8FBE-FC8FE4F874D9}"/>
            </a:ext>
          </a:extLst>
        </xdr:cNvPr>
        <xdr:cNvSpPr/>
      </xdr:nvSpPr>
      <xdr:spPr>
        <a:xfrm>
          <a:off x="2971800" y="6600825"/>
          <a:ext cx="2324100" cy="323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600" b="1"/>
            <a:t>Ordena Retornos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refreshOnLoad="1" connectionId="20" xr16:uid="{214053C1-E39D-4F2E-9614-EC62CD3B52CF}" autoFormatId="16" applyNumberFormats="0" applyBorderFormats="0" applyFontFormats="0" applyPatternFormats="0" applyAlignmentFormats="0" applyWidthHeightFormats="0">
  <queryTableRefresh nextId="9">
    <queryTableFields count="8">
      <queryTableField id="1" name="Index" tableColumnId="1"/>
      <queryTableField id="2" name="Month" tableColumnId="2"/>
      <queryTableField id="3" name="Last" tableColumnId="3"/>
      <queryTableField id="4" name="High" tableColumnId="4"/>
      <queryTableField id="5" name="Low" tableColumnId="5"/>
      <queryTableField id="6" name="Var Pontos" tableColumnId="6"/>
      <queryTableField id="7" name="Var (%)" tableColumnId="7"/>
      <queryTableField id="8" name="Time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9F52D5C-1D05-4932-802B-32E1BD180654}" name="extrato" displayName="extrato" ref="A1:E7" totalsRowShown="0" headerRowDxfId="6" dataDxfId="12">
  <autoFilter ref="A1:E7" xr:uid="{B1661CFD-8C8E-4CC7-9B19-87E60FF60A27}"/>
  <tableColumns count="5">
    <tableColumn id="6" xr3:uid="{230FAC9B-4461-41F0-9DF4-BD5DDC4689EC}" name="transacao" dataDxfId="11"/>
    <tableColumn id="7" xr3:uid="{CCE2E25C-CC8A-4B7C-BAD6-1C7D19E67BF8}" name="descricao" dataDxfId="10"/>
    <tableColumn id="8" xr3:uid="{03DA39C8-9552-4920-823D-2018F6953526}" name="data" dataDxfId="9"/>
    <tableColumn id="9" xr3:uid="{E70FA67F-979C-490F-88D7-9392E541DC7A}" name="num conta" dataDxfId="8"/>
    <tableColumn id="10" xr3:uid="{6D776625-CE1C-4602-A2B4-5419E546BB33}" name="valor" dataDxf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F79FF2-8297-4315-B110-F1C617523481}" name="Futures_Investing" displayName="Futures_Investing" ref="A1:H34" tableType="queryTable" totalsRowShown="0">
  <autoFilter ref="A1:H34" xr:uid="{1D1F1140-E7D0-42F4-91DB-ABDD8FEFFA0D}"/>
  <sortState xmlns:xlrd2="http://schemas.microsoft.com/office/spreadsheetml/2017/richdata2" ref="A2:H34">
    <sortCondition descending="1" ref="G1:G34"/>
  </sortState>
  <tableColumns count="8">
    <tableColumn id="1" xr3:uid="{69EE26BD-7EFD-472C-B49F-B44569B8125A}" uniqueName="1" name="Index" queryTableFieldId="1" dataDxfId="5"/>
    <tableColumn id="2" xr3:uid="{4249D4C2-134A-494E-ABA4-6C2CD79C7B63}" uniqueName="2" name="Month" queryTableFieldId="2" dataDxfId="4"/>
    <tableColumn id="3" xr3:uid="{E9544894-8DF8-4A73-AA65-BB661552D359}" uniqueName="3" name="Last" queryTableFieldId="3" dataDxfId="3"/>
    <tableColumn id="4" xr3:uid="{4B302662-8021-4B9A-B244-74B3FD5FD93C}" uniqueName="4" name="High" queryTableFieldId="4" dataDxfId="2"/>
    <tableColumn id="5" xr3:uid="{E621ECC5-1A8A-4443-AC38-CC980C79FCB2}" uniqueName="5" name="Low" queryTableFieldId="5" dataDxfId="1"/>
    <tableColumn id="6" xr3:uid="{C2F69C87-4576-4F5E-93D9-989B10BB329B}" uniqueName="6" name="Var Pontos" queryTableFieldId="6"/>
    <tableColumn id="7" xr3:uid="{97B242E5-85B3-4B51-ABB7-25171F264B75}" uniqueName="7" name="Var (%)" queryTableFieldId="7"/>
    <tableColumn id="8" xr3:uid="{A4D7D2AC-219B-42A8-AA5A-E05530775A77}" uniqueName="8" name="Time" queryTableFieldId="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fiexQ3avOo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545-1BB1-489E-AB35-1CC2E2F8AAD6}">
  <sheetPr codeName="Planilha1"/>
  <dimension ref="A1:D29"/>
  <sheetViews>
    <sheetView tabSelected="1" zoomScale="130" zoomScaleNormal="130" workbookViewId="0">
      <selection activeCell="C15" sqref="C15"/>
    </sheetView>
  </sheetViews>
  <sheetFormatPr defaultColWidth="0" defaultRowHeight="15" zeroHeight="1" x14ac:dyDescent="0.25"/>
  <cols>
    <col min="1" max="1" width="9.140625" style="1" customWidth="1"/>
    <col min="2" max="2" width="14.7109375" style="1" bestFit="1" customWidth="1"/>
    <col min="3" max="3" width="95" style="1" bestFit="1" customWidth="1"/>
    <col min="4" max="4" width="9.140625" style="1" customWidth="1"/>
    <col min="5" max="16384" width="9.140625" style="1" hidden="1"/>
  </cols>
  <sheetData>
    <row r="1" spans="2:3" x14ac:dyDescent="0.25"/>
    <row r="2" spans="2:3" x14ac:dyDescent="0.25">
      <c r="B2" s="7" t="s">
        <v>54</v>
      </c>
      <c r="C2" s="7"/>
    </row>
    <row r="3" spans="2:3" x14ac:dyDescent="0.25">
      <c r="B3" s="7"/>
      <c r="C3" s="7"/>
    </row>
    <row r="4" spans="2:3" ht="15.75" customHeight="1" x14ac:dyDescent="0.25">
      <c r="B4" s="4" t="s">
        <v>3</v>
      </c>
      <c r="C4" s="20" t="s">
        <v>142</v>
      </c>
    </row>
    <row r="5" spans="2:3" ht="15.75" thickBot="1" x14ac:dyDescent="0.3"/>
    <row r="6" spans="2:3" ht="15.75" thickBot="1" x14ac:dyDescent="0.3">
      <c r="B6" s="2" t="s">
        <v>0</v>
      </c>
      <c r="C6" s="3" t="s">
        <v>1</v>
      </c>
    </row>
    <row r="7" spans="2:3" ht="16.5" thickTop="1" thickBot="1" x14ac:dyDescent="0.3">
      <c r="B7" s="8" t="s">
        <v>2</v>
      </c>
      <c r="C7" s="9" t="s">
        <v>29</v>
      </c>
    </row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2B64BE7-2288-402F-B0F6-FAC53651309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001D-7E14-4CDA-86E3-2CFAAD5B953E}">
  <sheetPr codeName="Planilha5"/>
  <dimension ref="A1:M28"/>
  <sheetViews>
    <sheetView workbookViewId="0">
      <selection activeCell="F11" sqref="F11"/>
    </sheetView>
  </sheetViews>
  <sheetFormatPr defaultRowHeight="15" x14ac:dyDescent="0.25"/>
  <cols>
    <col min="1" max="1" width="11.7109375" bestFit="1" customWidth="1"/>
    <col min="2" max="2" width="13.85546875" bestFit="1" customWidth="1"/>
    <col min="3" max="3" width="10.7109375" bestFit="1" customWidth="1"/>
    <col min="4" max="4" width="12.5703125" bestFit="1" customWidth="1"/>
    <col min="5" max="5" width="12.140625" bestFit="1" customWidth="1"/>
  </cols>
  <sheetData>
    <row r="1" spans="1:7" x14ac:dyDescent="0.25">
      <c r="A1" s="19" t="s">
        <v>56</v>
      </c>
      <c r="B1" s="19" t="s">
        <v>57</v>
      </c>
      <c r="C1" s="19" t="s">
        <v>58</v>
      </c>
      <c r="D1" s="19" t="s">
        <v>59</v>
      </c>
      <c r="E1" s="19" t="s">
        <v>60</v>
      </c>
    </row>
    <row r="2" spans="1:7" x14ac:dyDescent="0.25">
      <c r="A2" s="11">
        <v>1</v>
      </c>
      <c r="B2" s="14" t="s">
        <v>61</v>
      </c>
      <c r="C2" s="15">
        <v>43922</v>
      </c>
      <c r="D2" s="11">
        <v>1</v>
      </c>
      <c r="E2" s="16">
        <v>-500</v>
      </c>
    </row>
    <row r="3" spans="1:7" x14ac:dyDescent="0.25">
      <c r="A3" s="10">
        <v>2</v>
      </c>
      <c r="B3" s="14" t="s">
        <v>62</v>
      </c>
      <c r="C3" s="15">
        <v>43922</v>
      </c>
      <c r="D3" s="10">
        <v>1</v>
      </c>
      <c r="E3" s="13">
        <v>-200</v>
      </c>
    </row>
    <row r="4" spans="1:7" x14ac:dyDescent="0.25">
      <c r="A4" s="10">
        <v>3</v>
      </c>
      <c r="B4" s="14" t="s">
        <v>63</v>
      </c>
      <c r="C4" s="15">
        <v>43922</v>
      </c>
      <c r="D4" s="10">
        <v>1</v>
      </c>
      <c r="E4" s="13">
        <v>-350</v>
      </c>
    </row>
    <row r="5" spans="1:7" x14ac:dyDescent="0.25">
      <c r="A5" s="10">
        <v>4</v>
      </c>
      <c r="B5" s="14" t="s">
        <v>64</v>
      </c>
      <c r="C5" s="15">
        <v>43922</v>
      </c>
      <c r="D5" s="10">
        <v>1</v>
      </c>
      <c r="E5" s="13">
        <v>-2500</v>
      </c>
    </row>
    <row r="6" spans="1:7" x14ac:dyDescent="0.25">
      <c r="A6" s="10">
        <v>5</v>
      </c>
      <c r="B6" s="14" t="s">
        <v>65</v>
      </c>
      <c r="C6" s="15">
        <v>43922</v>
      </c>
      <c r="D6" s="10">
        <v>1</v>
      </c>
      <c r="E6" s="13">
        <v>5000</v>
      </c>
    </row>
    <row r="7" spans="1:7" x14ac:dyDescent="0.25">
      <c r="A7" s="11"/>
      <c r="B7" s="14"/>
      <c r="C7" s="15"/>
      <c r="D7" s="17" t="s">
        <v>112</v>
      </c>
      <c r="E7" s="18">
        <f>SUM(E2:E6)</f>
        <v>1450</v>
      </c>
    </row>
    <row r="8" spans="1:7" x14ac:dyDescent="0.25">
      <c r="A8" s="11"/>
      <c r="B8" s="11"/>
      <c r="C8" s="11"/>
      <c r="D8" s="11"/>
      <c r="E8" s="11"/>
      <c r="G8" s="12"/>
    </row>
    <row r="9" spans="1:7" x14ac:dyDescent="0.25">
      <c r="A9" s="11"/>
      <c r="B9" s="11"/>
      <c r="C9" s="11"/>
      <c r="D9" s="11"/>
      <c r="E9" s="11"/>
    </row>
    <row r="10" spans="1:7" x14ac:dyDescent="0.25">
      <c r="A10" s="11"/>
      <c r="B10" s="11"/>
      <c r="C10" s="11"/>
      <c r="D10" s="11"/>
      <c r="E10" s="11"/>
    </row>
    <row r="11" spans="1:7" x14ac:dyDescent="0.25">
      <c r="A11" s="11"/>
      <c r="B11" s="11"/>
      <c r="C11" s="11"/>
      <c r="D11" s="11"/>
      <c r="E11" s="11"/>
    </row>
    <row r="12" spans="1:7" x14ac:dyDescent="0.25">
      <c r="A12" s="11"/>
      <c r="B12" s="11"/>
      <c r="C12" s="11"/>
      <c r="D12" s="11"/>
      <c r="E12" s="11"/>
    </row>
    <row r="13" spans="1:7" x14ac:dyDescent="0.25">
      <c r="A13" s="11"/>
      <c r="B13" s="11"/>
      <c r="C13" s="11"/>
      <c r="D13" s="11"/>
      <c r="E13" s="11"/>
    </row>
    <row r="17" spans="11:13" x14ac:dyDescent="0.25">
      <c r="K17" s="12"/>
    </row>
    <row r="28" spans="11:13" x14ac:dyDescent="0.25">
      <c r="M28" s="12"/>
    </row>
  </sheetData>
  <phoneticPr fontId="4" type="noConversion"/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3875-BF42-470B-8518-9995D4D47B25}">
  <sheetPr codeName="Planilha3"/>
  <dimension ref="A1:H34"/>
  <sheetViews>
    <sheetView workbookViewId="0">
      <selection activeCell="K37" sqref="K37"/>
    </sheetView>
  </sheetViews>
  <sheetFormatPr defaultRowHeight="15" x14ac:dyDescent="0.25"/>
  <cols>
    <col min="1" max="1" width="14.85546875" bestFit="1" customWidth="1"/>
    <col min="2" max="2" width="10.7109375" bestFit="1" customWidth="1"/>
    <col min="6" max="6" width="12.85546875" bestFit="1" customWidth="1"/>
    <col min="7" max="7" width="9.7109375" bestFit="1" customWidth="1"/>
    <col min="8" max="8" width="8.140625" bestFit="1" customWidth="1"/>
  </cols>
  <sheetData>
    <row r="1" spans="1:8" x14ac:dyDescent="0.25">
      <c r="A1" t="s">
        <v>4</v>
      </c>
      <c r="B1" t="s">
        <v>30</v>
      </c>
      <c r="C1" t="s">
        <v>5</v>
      </c>
      <c r="D1" t="s">
        <v>6</v>
      </c>
      <c r="E1" t="s">
        <v>7</v>
      </c>
      <c r="F1" t="s">
        <v>31</v>
      </c>
      <c r="G1" t="s">
        <v>32</v>
      </c>
      <c r="H1" t="s">
        <v>8</v>
      </c>
    </row>
    <row r="2" spans="1:8" x14ac:dyDescent="0.25">
      <c r="A2" s="5" t="s">
        <v>41</v>
      </c>
      <c r="B2" s="6">
        <v>43952</v>
      </c>
      <c r="C2" s="5" t="s">
        <v>132</v>
      </c>
      <c r="D2" s="5" t="s">
        <v>124</v>
      </c>
      <c r="E2" s="5" t="s">
        <v>95</v>
      </c>
      <c r="F2">
        <v>64500</v>
      </c>
      <c r="G2">
        <v>3.21</v>
      </c>
      <c r="H2" s="5" t="s">
        <v>42</v>
      </c>
    </row>
    <row r="3" spans="1:8" x14ac:dyDescent="0.25">
      <c r="A3" s="5" t="s">
        <v>34</v>
      </c>
      <c r="B3" s="6">
        <v>43983</v>
      </c>
      <c r="C3" s="5" t="s">
        <v>104</v>
      </c>
      <c r="D3" s="5" t="s">
        <v>146</v>
      </c>
      <c r="E3" s="5" t="s">
        <v>87</v>
      </c>
      <c r="F3">
        <v>3415</v>
      </c>
      <c r="G3">
        <v>3.17</v>
      </c>
      <c r="H3" s="5" t="s">
        <v>150</v>
      </c>
    </row>
    <row r="4" spans="1:8" x14ac:dyDescent="0.25">
      <c r="A4" s="5" t="s">
        <v>20</v>
      </c>
      <c r="B4" s="6">
        <v>43983</v>
      </c>
      <c r="C4" s="5" t="s">
        <v>134</v>
      </c>
      <c r="D4" s="5" t="s">
        <v>130</v>
      </c>
      <c r="E4" s="5" t="s">
        <v>82</v>
      </c>
      <c r="F4">
        <v>38250</v>
      </c>
      <c r="G4">
        <v>2.21</v>
      </c>
      <c r="H4" s="5" t="s">
        <v>157</v>
      </c>
    </row>
    <row r="5" spans="1:8" x14ac:dyDescent="0.25">
      <c r="A5" s="5" t="s">
        <v>36</v>
      </c>
      <c r="B5" s="6">
        <v>43983</v>
      </c>
      <c r="C5" s="5" t="s">
        <v>72</v>
      </c>
      <c r="D5" s="5" t="s">
        <v>67</v>
      </c>
      <c r="E5" s="5" t="s">
        <v>48</v>
      </c>
      <c r="F5">
        <v>1634</v>
      </c>
      <c r="G5">
        <v>2.13</v>
      </c>
      <c r="H5" s="5" t="s">
        <v>85</v>
      </c>
    </row>
    <row r="6" spans="1:8" x14ac:dyDescent="0.25">
      <c r="A6" s="5" t="s">
        <v>45</v>
      </c>
      <c r="B6" s="6">
        <v>43983</v>
      </c>
      <c r="C6" s="5" t="s">
        <v>167</v>
      </c>
      <c r="D6" s="5" t="s">
        <v>140</v>
      </c>
      <c r="E6" s="5" t="s">
        <v>101</v>
      </c>
      <c r="F6">
        <v>967</v>
      </c>
      <c r="G6">
        <v>2.13</v>
      </c>
      <c r="H6" s="5" t="s">
        <v>150</v>
      </c>
    </row>
    <row r="7" spans="1:8" x14ac:dyDescent="0.25">
      <c r="A7" s="5" t="s">
        <v>27</v>
      </c>
      <c r="B7" s="6">
        <v>43952</v>
      </c>
      <c r="C7" s="5" t="s">
        <v>115</v>
      </c>
      <c r="D7" s="5" t="s">
        <v>133</v>
      </c>
      <c r="E7" s="5" t="s">
        <v>89</v>
      </c>
      <c r="F7">
        <v>4510</v>
      </c>
      <c r="G7">
        <v>1.86</v>
      </c>
      <c r="H7" s="5" t="s">
        <v>155</v>
      </c>
    </row>
    <row r="8" spans="1:8" x14ac:dyDescent="0.25">
      <c r="A8" s="5" t="s">
        <v>15</v>
      </c>
      <c r="B8" s="6">
        <v>43983</v>
      </c>
      <c r="C8" s="5" t="s">
        <v>137</v>
      </c>
      <c r="D8" s="5" t="s">
        <v>129</v>
      </c>
      <c r="E8" s="5" t="s">
        <v>80</v>
      </c>
      <c r="F8">
        <v>1070</v>
      </c>
      <c r="G8">
        <v>1.84</v>
      </c>
      <c r="H8" s="5" t="s">
        <v>155</v>
      </c>
    </row>
    <row r="9" spans="1:8" x14ac:dyDescent="0.25">
      <c r="A9" s="5" t="s">
        <v>12</v>
      </c>
      <c r="B9" s="6">
        <v>43983</v>
      </c>
      <c r="C9" s="5" t="s">
        <v>153</v>
      </c>
      <c r="D9" s="5" t="s">
        <v>127</v>
      </c>
      <c r="E9" s="5" t="s">
        <v>76</v>
      </c>
      <c r="F9">
        <v>2325</v>
      </c>
      <c r="G9">
        <v>1.82</v>
      </c>
      <c r="H9" s="5" t="s">
        <v>150</v>
      </c>
    </row>
    <row r="10" spans="1:8" x14ac:dyDescent="0.25">
      <c r="A10" s="5" t="s">
        <v>24</v>
      </c>
      <c r="B10" s="6">
        <v>43983</v>
      </c>
      <c r="C10" s="5" t="s">
        <v>141</v>
      </c>
      <c r="D10" s="5" t="s">
        <v>120</v>
      </c>
      <c r="E10" s="5" t="s">
        <v>88</v>
      </c>
      <c r="F10">
        <v>3580</v>
      </c>
      <c r="G10">
        <v>1.82</v>
      </c>
      <c r="H10" s="5" t="s">
        <v>161</v>
      </c>
    </row>
    <row r="11" spans="1:8" x14ac:dyDescent="0.25">
      <c r="A11" s="5" t="s">
        <v>37</v>
      </c>
      <c r="B11" s="6">
        <v>43983</v>
      </c>
      <c r="C11" s="5" t="s">
        <v>110</v>
      </c>
      <c r="D11" s="5" t="s">
        <v>121</v>
      </c>
      <c r="E11" s="5" t="s">
        <v>53</v>
      </c>
      <c r="F11">
        <v>2500</v>
      </c>
      <c r="G11">
        <v>1.73</v>
      </c>
      <c r="H11" s="5" t="s">
        <v>162</v>
      </c>
    </row>
    <row r="12" spans="1:8" x14ac:dyDescent="0.25">
      <c r="A12" s="5" t="s">
        <v>38</v>
      </c>
      <c r="B12" s="6"/>
      <c r="C12" s="5" t="s">
        <v>143</v>
      </c>
      <c r="D12" s="5" t="s">
        <v>147</v>
      </c>
      <c r="E12" s="5" t="s">
        <v>90</v>
      </c>
      <c r="F12">
        <v>1560</v>
      </c>
      <c r="G12">
        <v>1.58</v>
      </c>
      <c r="H12" s="5" t="s">
        <v>150</v>
      </c>
    </row>
    <row r="13" spans="1:8" x14ac:dyDescent="0.25">
      <c r="A13" s="5" t="s">
        <v>16</v>
      </c>
      <c r="B13" s="6">
        <v>43952</v>
      </c>
      <c r="C13" s="5" t="s">
        <v>114</v>
      </c>
      <c r="D13" s="5" t="s">
        <v>128</v>
      </c>
      <c r="E13" s="5" t="s">
        <v>79</v>
      </c>
      <c r="F13">
        <v>665</v>
      </c>
      <c r="G13">
        <v>1.49</v>
      </c>
      <c r="H13" s="5" t="s">
        <v>150</v>
      </c>
    </row>
    <row r="14" spans="1:8" x14ac:dyDescent="0.25">
      <c r="A14" s="5" t="s">
        <v>18</v>
      </c>
      <c r="B14" s="6">
        <v>43952</v>
      </c>
      <c r="C14" s="5" t="s">
        <v>160</v>
      </c>
      <c r="D14" s="5" t="s">
        <v>131</v>
      </c>
      <c r="E14" s="5" t="s">
        <v>86</v>
      </c>
      <c r="F14">
        <v>750</v>
      </c>
      <c r="G14">
        <v>1.47</v>
      </c>
      <c r="H14" s="5" t="s">
        <v>150</v>
      </c>
    </row>
    <row r="15" spans="1:8" x14ac:dyDescent="0.25">
      <c r="A15" s="5" t="s">
        <v>9</v>
      </c>
      <c r="B15" s="6">
        <v>43983</v>
      </c>
      <c r="C15" s="5" t="s">
        <v>149</v>
      </c>
      <c r="D15" s="5" t="s">
        <v>144</v>
      </c>
      <c r="E15" s="5" t="s">
        <v>73</v>
      </c>
      <c r="F15">
        <v>3510</v>
      </c>
      <c r="G15">
        <v>1.46</v>
      </c>
      <c r="H15" s="5" t="s">
        <v>150</v>
      </c>
    </row>
    <row r="16" spans="1:8" x14ac:dyDescent="0.25">
      <c r="A16" s="5" t="s">
        <v>17</v>
      </c>
      <c r="B16" s="6">
        <v>43983</v>
      </c>
      <c r="C16" s="5" t="s">
        <v>108</v>
      </c>
      <c r="D16" s="5" t="s">
        <v>118</v>
      </c>
      <c r="E16" s="5" t="s">
        <v>81</v>
      </c>
      <c r="F16">
        <v>40</v>
      </c>
      <c r="G16">
        <v>1.4</v>
      </c>
      <c r="H16" s="5" t="s">
        <v>156</v>
      </c>
    </row>
    <row r="17" spans="1:8" x14ac:dyDescent="0.25">
      <c r="A17" s="5" t="s">
        <v>14</v>
      </c>
      <c r="B17" s="6">
        <v>43983</v>
      </c>
      <c r="C17" s="5" t="s">
        <v>139</v>
      </c>
      <c r="D17" s="5" t="s">
        <v>117</v>
      </c>
      <c r="E17" s="5" t="s">
        <v>78</v>
      </c>
      <c r="F17">
        <v>1410</v>
      </c>
      <c r="G17">
        <v>1.32</v>
      </c>
      <c r="H17" s="5" t="s">
        <v>150</v>
      </c>
    </row>
    <row r="18" spans="1:8" x14ac:dyDescent="0.25">
      <c r="A18" s="5" t="s">
        <v>21</v>
      </c>
      <c r="B18" s="6">
        <v>43983</v>
      </c>
      <c r="C18" s="5" t="s">
        <v>158</v>
      </c>
      <c r="D18" s="5" t="s">
        <v>145</v>
      </c>
      <c r="E18" s="5" t="s">
        <v>83</v>
      </c>
      <c r="F18">
        <v>1275</v>
      </c>
      <c r="G18">
        <v>1.31</v>
      </c>
      <c r="H18" s="5" t="s">
        <v>155</v>
      </c>
    </row>
    <row r="19" spans="1:8" x14ac:dyDescent="0.25">
      <c r="A19" s="5" t="s">
        <v>10</v>
      </c>
      <c r="B19" s="6">
        <v>43983</v>
      </c>
      <c r="C19" s="5" t="s">
        <v>151</v>
      </c>
      <c r="D19" s="5" t="s">
        <v>125</v>
      </c>
      <c r="E19" s="5" t="s">
        <v>74</v>
      </c>
      <c r="F19">
        <v>3662</v>
      </c>
      <c r="G19">
        <v>1.28</v>
      </c>
      <c r="H19" s="5" t="s">
        <v>150</v>
      </c>
    </row>
    <row r="20" spans="1:8" x14ac:dyDescent="0.25">
      <c r="A20" s="5" t="s">
        <v>11</v>
      </c>
      <c r="B20" s="6">
        <v>43983</v>
      </c>
      <c r="C20" s="5" t="s">
        <v>152</v>
      </c>
      <c r="D20" s="5" t="s">
        <v>126</v>
      </c>
      <c r="E20" s="5" t="s">
        <v>75</v>
      </c>
      <c r="F20">
        <v>11175</v>
      </c>
      <c r="G20">
        <v>1.27</v>
      </c>
      <c r="H20" s="5" t="s">
        <v>150</v>
      </c>
    </row>
    <row r="21" spans="1:8" x14ac:dyDescent="0.25">
      <c r="A21" s="5" t="s">
        <v>28</v>
      </c>
      <c r="B21" s="6">
        <v>43952</v>
      </c>
      <c r="C21" s="5" t="s">
        <v>136</v>
      </c>
      <c r="D21" s="5" t="s">
        <v>123</v>
      </c>
      <c r="E21" s="5" t="s">
        <v>94</v>
      </c>
      <c r="F21">
        <v>11560</v>
      </c>
      <c r="G21">
        <v>1.24</v>
      </c>
      <c r="H21" s="5" t="s">
        <v>135</v>
      </c>
    </row>
    <row r="22" spans="1:8" x14ac:dyDescent="0.25">
      <c r="A22" s="5" t="s">
        <v>40</v>
      </c>
      <c r="B22" s="6">
        <v>43952</v>
      </c>
      <c r="C22" s="5" t="s">
        <v>111</v>
      </c>
      <c r="D22" s="5" t="s">
        <v>122</v>
      </c>
      <c r="E22" s="5" t="s">
        <v>103</v>
      </c>
      <c r="F22">
        <v>345</v>
      </c>
      <c r="G22">
        <v>1.19</v>
      </c>
      <c r="H22" s="5" t="s">
        <v>164</v>
      </c>
    </row>
    <row r="23" spans="1:8" x14ac:dyDescent="0.25">
      <c r="A23" s="5" t="s">
        <v>23</v>
      </c>
      <c r="B23" s="6">
        <v>43983</v>
      </c>
      <c r="C23" s="5" t="s">
        <v>105</v>
      </c>
      <c r="D23" s="5" t="s">
        <v>109</v>
      </c>
      <c r="E23" s="5" t="s">
        <v>55</v>
      </c>
      <c r="F23">
        <v>1850</v>
      </c>
      <c r="G23">
        <v>1.1599999999999999</v>
      </c>
      <c r="H23" s="5" t="s">
        <v>155</v>
      </c>
    </row>
    <row r="24" spans="1:8" x14ac:dyDescent="0.25">
      <c r="A24" s="5" t="s">
        <v>19</v>
      </c>
      <c r="B24" s="6">
        <v>43952</v>
      </c>
      <c r="C24" s="5" t="s">
        <v>159</v>
      </c>
      <c r="D24" s="5" t="s">
        <v>119</v>
      </c>
      <c r="E24" s="5" t="s">
        <v>84</v>
      </c>
      <c r="F24">
        <v>758</v>
      </c>
      <c r="G24">
        <v>1.1299999999999999</v>
      </c>
      <c r="H24" s="5" t="s">
        <v>150</v>
      </c>
    </row>
    <row r="25" spans="1:8" x14ac:dyDescent="0.25">
      <c r="A25" s="5" t="s">
        <v>44</v>
      </c>
      <c r="B25" s="6">
        <v>43952</v>
      </c>
      <c r="C25" s="5" t="s">
        <v>165</v>
      </c>
      <c r="D25" s="5" t="s">
        <v>148</v>
      </c>
      <c r="E25" s="5" t="s">
        <v>100</v>
      </c>
      <c r="F25">
        <v>345</v>
      </c>
      <c r="G25">
        <v>0.85</v>
      </c>
      <c r="H25" s="5" t="s">
        <v>166</v>
      </c>
    </row>
    <row r="26" spans="1:8" x14ac:dyDescent="0.25">
      <c r="A26" s="5" t="s">
        <v>25</v>
      </c>
      <c r="B26" s="6">
        <v>43983</v>
      </c>
      <c r="C26" s="5" t="s">
        <v>163</v>
      </c>
      <c r="D26" s="5" t="s">
        <v>92</v>
      </c>
      <c r="E26" s="5" t="s">
        <v>93</v>
      </c>
      <c r="F26">
        <v>405</v>
      </c>
      <c r="G26">
        <v>0.76</v>
      </c>
      <c r="H26" s="5" t="s">
        <v>155</v>
      </c>
    </row>
    <row r="27" spans="1:8" x14ac:dyDescent="0.25">
      <c r="A27" s="5" t="s">
        <v>26</v>
      </c>
      <c r="B27" s="6">
        <v>43952</v>
      </c>
      <c r="C27" s="5" t="s">
        <v>113</v>
      </c>
      <c r="D27" s="5" t="s">
        <v>138</v>
      </c>
      <c r="E27" s="5" t="s">
        <v>91</v>
      </c>
      <c r="F27">
        <v>665</v>
      </c>
      <c r="G27">
        <v>0.5</v>
      </c>
      <c r="H27" s="5" t="s">
        <v>155</v>
      </c>
    </row>
    <row r="28" spans="1:8" x14ac:dyDescent="0.25">
      <c r="A28" s="5" t="s">
        <v>43</v>
      </c>
      <c r="B28" s="6">
        <v>43983</v>
      </c>
      <c r="C28" s="5" t="s">
        <v>96</v>
      </c>
      <c r="D28" s="5" t="s">
        <v>97</v>
      </c>
      <c r="E28" s="5" t="s">
        <v>98</v>
      </c>
      <c r="F28">
        <v>90</v>
      </c>
      <c r="G28">
        <v>0.35</v>
      </c>
      <c r="H28" s="5" t="s">
        <v>99</v>
      </c>
    </row>
    <row r="29" spans="1:8" x14ac:dyDescent="0.25">
      <c r="A29" s="5" t="s">
        <v>22</v>
      </c>
      <c r="B29" s="6">
        <v>43983</v>
      </c>
      <c r="C29" s="5" t="s">
        <v>66</v>
      </c>
      <c r="D29" s="5" t="s">
        <v>47</v>
      </c>
      <c r="E29" s="5" t="s">
        <v>66</v>
      </c>
      <c r="F29">
        <v>0</v>
      </c>
      <c r="G29">
        <v>0</v>
      </c>
      <c r="H29" s="5" t="s">
        <v>85</v>
      </c>
    </row>
    <row r="30" spans="1:8" x14ac:dyDescent="0.25">
      <c r="A30" s="5" t="s">
        <v>33</v>
      </c>
      <c r="B30" s="6"/>
      <c r="C30" s="5" t="s">
        <v>68</v>
      </c>
      <c r="D30" s="5" t="s">
        <v>68</v>
      </c>
      <c r="E30" s="5" t="s">
        <v>68</v>
      </c>
      <c r="F30">
        <v>0</v>
      </c>
      <c r="G30">
        <v>0</v>
      </c>
      <c r="H30" s="5" t="s">
        <v>85</v>
      </c>
    </row>
    <row r="31" spans="1:8" x14ac:dyDescent="0.25">
      <c r="A31" s="5" t="s">
        <v>35</v>
      </c>
      <c r="B31" s="6"/>
      <c r="C31" s="5" t="s">
        <v>69</v>
      </c>
      <c r="D31" s="5" t="s">
        <v>70</v>
      </c>
      <c r="E31" s="5" t="s">
        <v>71</v>
      </c>
      <c r="F31">
        <v>0</v>
      </c>
      <c r="G31">
        <v>0</v>
      </c>
      <c r="H31" s="5" t="s">
        <v>85</v>
      </c>
    </row>
    <row r="32" spans="1:8" x14ac:dyDescent="0.25">
      <c r="A32" s="5" t="s">
        <v>39</v>
      </c>
      <c r="B32" s="6"/>
      <c r="C32" s="5" t="s">
        <v>49</v>
      </c>
      <c r="D32" s="5" t="s">
        <v>50</v>
      </c>
      <c r="E32" s="5" t="s">
        <v>51</v>
      </c>
      <c r="F32">
        <v>0</v>
      </c>
      <c r="G32">
        <v>0</v>
      </c>
      <c r="H32" s="5" t="s">
        <v>85</v>
      </c>
    </row>
    <row r="33" spans="1:8" x14ac:dyDescent="0.25">
      <c r="A33" s="5" t="s">
        <v>46</v>
      </c>
      <c r="B33" s="6">
        <v>43983</v>
      </c>
      <c r="C33" s="5" t="s">
        <v>106</v>
      </c>
      <c r="D33" s="5" t="s">
        <v>52</v>
      </c>
      <c r="E33" s="5" t="s">
        <v>102</v>
      </c>
      <c r="F33">
        <v>-3450</v>
      </c>
      <c r="G33">
        <v>-1.18</v>
      </c>
      <c r="H33" s="5" t="s">
        <v>168</v>
      </c>
    </row>
    <row r="34" spans="1:8" x14ac:dyDescent="0.25">
      <c r="A34" s="5" t="s">
        <v>13</v>
      </c>
      <c r="B34" s="6">
        <v>43952</v>
      </c>
      <c r="C34" s="5" t="s">
        <v>107</v>
      </c>
      <c r="D34" s="5" t="s">
        <v>77</v>
      </c>
      <c r="E34" s="5" t="s">
        <v>116</v>
      </c>
      <c r="F34">
        <v>-104</v>
      </c>
      <c r="G34">
        <v>-3.08</v>
      </c>
      <c r="H34" s="5" t="s">
        <v>154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8 3 9 b 4 - 0 4 2 a - 4 8 e b - 9 0 6 1 - d 0 5 7 a a 3 5 8 c 3 4 "   x m l n s = " h t t p : / / s c h e m a s . m i c r o s o f t . c o m / D a t a M a s h u p " > A A A A A D Q F A A B Q S w M E F A A C A A g A W G W c U P I Y H P a p A A A A + A A A A B I A H A B D b 2 5 m a W c v U G F j a 2 F n Z S 5 4 b W w g o h g A K K A U A A A A A A A A A A A A A A A A A A A A A A A A A A A A h Y 9 N D o I w G E S v Q r q n L f U H J R 9 l 4 c p E E h O N c d t A h U Y o h h b L 3 V x 4 J K 8 g i a L u X M 7 k T f L m c b t D 0 t e V d 5 W t U Y 2 O U Y A p 8 q T O m l z p I k a d P f k L l H D Y i u w s C u k N s D Z R b 1 S M S m s v E S H O O e w m u G k L w i g N y D H d 7 L J S 1 s J X 2 l i h M 4 k + q / z / C n E 4 v G Q 4 w + E S z 8 L 5 A r N p A G S s I V X 6 i 7 D B G F M g P y W s u s p 2 r e T K + u s 9 k D E C e b / g T 1 B L A w Q U A A I A C A B Y Z Z x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G W c U H 6 3 z 0 I p A g A A / g Q A A B M A H A B G b 3 J t d W x h c y 9 T Z W N 0 a W 9 u M S 5 t I K I Y A C i g F A A A A A A A A A A A A A A A A A A A A A A A A A A A A J W T w W 7 a Q B C G 7 0 i 8 w 2 q j S L b k m o C a H h L 5 k E J Q k E h K C 2 o P k M N g T / A 2 9 i 7 a H Q M R 4 n n 6 I H 2 x r g 0 E H J N I 5 W L r W / P P / P / O G A x J K M m G 2 2 f z u l 6 r 1 0 w M G i N 2 x r s Z Z R o N 6 8 k F G h J y x l n A E q R 6 j d l f V 0 l C C 3 7 h 1 B / A D J 3 8 p Z 1 D S c b h M d H c X D U a y + X S F 3 s B P 1 R p Q 8 h I h G j 2 z 0 9 P 2 z L c d b 2 t c g c I L q x y U W F 9 s R n n 4 H F 3 e M Z H Y q 7 Y T U K o I V J 5 S y O Y J u i P N E j z p H T a V k m W y t H L H I 1 T S H n r N e c e I 0 s Y 4 Y o 2 H l v z n o x w V a H 3 t m S 8 p x E Q F r Q P h i q f 3 o l Z X I F 9 t a y w d j z z L e x J + v L Z z 9 t 6 p e z c 8 g H q 0 E Z m E z w c j k S K F Z 1 W i W z c 1 0 B y w x I M + 4 G p W o g I z C G U A u E 2 E e O 8 z c 6 z u Z z U k S p F e C M k I T 0 S q t b M U 9 5 Z 5 T 9 B s 4 G N U h l e N l u c O O c u / 7 D / 5 v s G T v T o 5 d F s 3 H p N y A 8 U j 0 f b 5 q e B 1 K l p b p u F 3 1 F h l t o r c b r C d n A Y 6 c 7 V Z K D V b 7 S 2 J v 2 v v c m 3 j M x c P a N k 9 6 C f k S Y P w A Z W W I Q w u V 2 F m D B 5 A L u a P q 2 I u 9 6 4 g 4 l I h b 2 H g H s 2 l 5 3 B 4 N J j t z J U k d 2 V o N m 6 b H n s e 6 Y I h / S S Y H B 4 9 R + U x M e j B G G K f / 9 A E i t j C 6 r C t D q 6 v Y I R 3 t n A U B u n M O u x 8 Q 7 f J M k w h A S 0 C U h n x 7 r / s 2 r v d p E P B u X / g B B U d R E i N K E W 2 6 P y w N v 9 g 8 o u y i x l o e 0 f q k o L S J Q u 4 / J Y l O 1 c / w N Q S w E C L Q A U A A I A C A B Y Z Z x Q 8 h g c 9 q k A A A D 4 A A A A E g A A A A A A A A A A A A A A A A A A A A A A Q 2 9 u Z m l n L 1 B h Y 2 t h Z 2 U u e G 1 s U E s B A i 0 A F A A C A A g A W G W c U A / K 6 a u k A A A A 6 Q A A A B M A A A A A A A A A A A A A A A A A 9 Q A A A F t D b 2 5 0 Z W 5 0 X 1 R 5 c G V z X S 5 4 b W x Q S w E C L Q A U A A I A C A B Y Z Z x Q f r f P Q i k C A A D + B A A A E w A A A A A A A A A A A A A A A A D m A Q A A R m 9 y b X V s Y X M v U 2 V j d G l v b j E u b V B L B Q Y A A A A A A w A D A M I A A A B c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m G A A A A A A A A E Q Y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G d X R 1 c m V z J T I w S W 5 2 Z X N 0 a W 5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F R h c m d l d C I g V m F s d W U 9 I n N G d X R 1 c m V z X 0 l u d m V z d G l u Z y I g L z 4 8 R W 5 0 c n k g V H l w Z T 0 i R m l s b G V k Q 2 9 t c G x l d G V S Z X N 1 b H R U b 1 d v c m t z a G V l d C I g V m F s d W U 9 I m w x I i A v P j x F b n R y e S B U e X B l P S J G a W x s Q 2 9 1 b n Q i I F Z h b H V l P S J s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j h U M T A 6 N D I 6 N D g u O T g w M T Q 4 M V o i I C 8 + P E V u d H J 5 I F R 5 c G U 9 I k Z p b G x D b 2 x 1 b W 5 U e X B l c y I g V m F s d W U 9 I n N C Z 2 t H Q m d Z R E J B W T 0 i I C 8 + P E V u d H J 5 I F R 5 c G U 9 I k Z p b G x D b 2 x 1 b W 5 O Y W 1 l c y I g V m F s d W U 9 I n N b J n F 1 b 3 Q 7 S W 5 k Z X g m c X V v d D s s J n F 1 b 3 Q 7 T W 9 u d G g m c X V v d D s s J n F 1 b 3 Q 7 T G F z d C Z x d W 9 0 O y w m c X V v d D t I a W d o J n F 1 b 3 Q 7 L C Z x d W 9 0 O 0 x v d y Z x d W 9 0 O y w m c X V v d D t W Y X I g U G 9 u d G 9 z J n F 1 b 3 Q 7 L C Z x d W 9 0 O 1 Z h c i A o J S k m c X V v d D s s J n F 1 b 3 Q 7 V G l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1 d H V y Z X M g S W 5 2 Z X N 0 a W 5 n L 1 R p c G 8 g Q W x 0 Z X J h Z G 8 u e 0 l u Z G V 4 L D F 9 J n F 1 b 3 Q 7 L C Z x d W 9 0 O 1 N l Y 3 R p b 2 4 x L 0 Z 1 d H V y Z X M g S W 5 2 Z X N 0 a W 5 n L 1 R p c G 8 g Q W x 0 Z X J h Z G 8 u e 0 1 v b n R o L D J 9 J n F 1 b 3 Q 7 L C Z x d W 9 0 O 1 N l Y 3 R p b 2 4 x L 0 Z 1 d H V y Z X M g S W 5 2 Z X N 0 a W 5 n L 1 R p c G 8 g Q W x 0 Z X J h Z G 8 u e 0 x h c 3 Q s M 3 0 m c X V v d D s s J n F 1 b 3 Q 7 U 2 V j d G l v b j E v R n V 0 d X J l c y B J b n Z l c 3 R p b m c v V G l w b y B B b H R l c m F k b y 5 7 S G l n a C w 0 f S Z x d W 9 0 O y w m c X V v d D t T Z W N 0 a W 9 u M S 9 G d X R 1 c m V z I E l u d m V z d G l u Z y 9 U a X B v I E F s d G V y Y W R v L n t M b 3 c s N X 0 m c X V v d D s s J n F 1 b 3 Q 7 U 2 V j d G l v b j E v R n V 0 d X J l c y B J b n Z l c 3 R p b m c v V G l w b y B B b H R l c m F k b y 5 7 Q 2 h n L i w 2 f S Z x d W 9 0 O y w m c X V v d D t T Z W N 0 a W 9 u M S 9 G d X R 1 c m V z I E l u d m V z d G l u Z y 9 U a X B v I E F s d G V y Y W R v L n t D a G c u I C U s N 3 0 m c X V v d D s s J n F 1 b 3 Q 7 U 2 V j d G l v b j E v R n V 0 d X J l c y B J b n Z l c 3 R p b m c v V G l w b y B B b H R l c m F k b y 5 7 V G l t Z S w 4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G d X R 1 c m V z I E l u d m V z d G l u Z y 9 U a X B v I E F s d G V y Y W R v L n t J b m R l e C w x f S Z x d W 9 0 O y w m c X V v d D t T Z W N 0 a W 9 u M S 9 G d X R 1 c m V z I E l u d m V z d G l u Z y 9 U a X B v I E F s d G V y Y W R v L n t N b 2 5 0 a C w y f S Z x d W 9 0 O y w m c X V v d D t T Z W N 0 a W 9 u M S 9 G d X R 1 c m V z I E l u d m V z d G l u Z y 9 U a X B v I E F s d G V y Y W R v L n t M Y X N 0 L D N 9 J n F 1 b 3 Q 7 L C Z x d W 9 0 O 1 N l Y 3 R p b 2 4 x L 0 Z 1 d H V y Z X M g S W 5 2 Z X N 0 a W 5 n L 1 R p c G 8 g Q W x 0 Z X J h Z G 8 u e 0 h p Z 2 g s N H 0 m c X V v d D s s J n F 1 b 3 Q 7 U 2 V j d G l v b j E v R n V 0 d X J l c y B J b n Z l c 3 R p b m c v V G l w b y B B b H R l c m F k b y 5 7 T G 9 3 L D V 9 J n F 1 b 3 Q 7 L C Z x d W 9 0 O 1 N l Y 3 R p b 2 4 x L 0 Z 1 d H V y Z X M g S W 5 2 Z X N 0 a W 5 n L 1 R p c G 8 g Q W x 0 Z X J h Z G 8 u e 0 N o Z y 4 s N n 0 m c X V v d D s s J n F 1 b 3 Q 7 U 2 V j d G l v b j E v R n V 0 d X J l c y B J b n Z l c 3 R p b m c v V G l w b y B B b H R l c m F k b y 5 7 Q 2 h n L i A l L D d 9 J n F 1 b 3 Q 7 L C Z x d W 9 0 O 1 N l Y 3 R p b 2 4 x L 0 Z 1 d H V y Z X M g S W 5 2 Z X N 0 a W 5 n L 1 R p c G 8 g Q W x 0 Z X J h Z G 8 u e 1 R p b W U s O H 0 m c X V v d D t d L C Z x d W 9 0 O 1 J l b G F 0 a W 9 u c 2 h p c E l u Z m 8 m c X V v d D s 6 W 1 1 9 I i A v P j x F b n R y e S B U e X B l P S J R d W V y e U l E I i B W Y W x 1 Z T 0 i c z k y N z Q w M T I 0 L T h j Y W I t N G U 0 Y y 1 h M W Q x L W F k Y m Q 1 O D M y Z G E y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Z 1 d H V y Z X M l M j B J b n Z l c 3 R p b m c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X R 1 c m V z J T I w S W 5 2 Z X N 0 a W 5 n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0 d X J l c y U y M E l u d m V z d G l u Z y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X R 1 c m V z J T I w S W 5 2 Z X N 0 a W 5 n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X R 1 c m V z J T I w S W 5 2 Z X N 0 a W 5 n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0 d X J l c y U y M E l u d m V z d G l u Z y 9 D b 2 x 1 b m F z J T I w U m V t b 3 Z p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d H J h d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l e H R y Y X R v I i A v P j x F b n R y e S B U e X B l P S J G a W x s V G F y Z 2 V 0 T m F t Z U N 1 c 3 R v b W l 6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X V l c n l J R C I g V m F s d W U 9 I n M y N G I 1 M D A 3 Y S 0 w Y m M z L T Q 3 Y T g t O D R j Z i 1 l Y T N j Z T Z h O D h m N z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y O F Q x M D o w N j o z M S 4 5 N j M 0 N T Y 2 W i I g L z 4 8 R W 5 0 c n k g V H l w Z T 0 i R m l s b E N v b H V t b l R 5 c G V z I i B W Y W x 1 Z T 0 i c 0 F 3 W U p B d 0 0 9 I i A v P j x F b n R y e S B U e X B l P S J G a W x s Q 2 9 s d W 1 u T m F t Z X M i I F Z h b H V l P S J z W y Z x d W 9 0 O 3 R y Y W 5 z Y W N h b y Z x d W 9 0 O y w m c X V v d D t k Z X N j c m l j Y W 8 m c X V v d D s s J n F 1 b 3 Q 7 Z G F 0 Y S Z x d W 9 0 O y w m c X V v d D t u d W 0 g Y 2 9 u d G E m c X V v d D s s J n F 1 b 3 Q 7 d m F s b 3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R y Y X R v L 1 R p c G 8 g Q W x 0 Z X J h Z G 8 u e 3 R y Y W 5 z Y W N h b y w w f S Z x d W 9 0 O y w m c X V v d D t T Z W N 0 a W 9 u M S 9 l e H R y Y X R v L 1 R p c G 8 g Q W x 0 Z X J h Z G 8 u e 2 R l c 2 N y a W N h b y w x f S Z x d W 9 0 O y w m c X V v d D t T Z W N 0 a W 9 u M S 9 l e H R y Y X R v L 1 R p c G 8 g Q W x 0 Z X J h Z G 8 u e 2 R h d G E s M n 0 m c X V v d D s s J n F 1 b 3 Q 7 U 2 V j d G l v b j E v Z X h 0 c m F 0 b y 9 U a X B v I E F s d G V y Y W R v L n t u d W 0 g Y 2 9 u d G E s M 3 0 m c X V v d D s s J n F 1 b 3 Q 7 U 2 V j d G l v b j E v Z X h 0 c m F 0 b y 9 U a X B v I E F s d G V y Y W R v L n t 2 Y W x v c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l e H R y Y X R v L 1 R p c G 8 g Q W x 0 Z X J h Z G 8 u e 3 R y Y W 5 z Y W N h b y w w f S Z x d W 9 0 O y w m c X V v d D t T Z W N 0 a W 9 u M S 9 l e H R y Y X R v L 1 R p c G 8 g Q W x 0 Z X J h Z G 8 u e 2 R l c 2 N y a W N h b y w x f S Z x d W 9 0 O y w m c X V v d D t T Z W N 0 a W 9 u M S 9 l e H R y Y X R v L 1 R p c G 8 g Q W x 0 Z X J h Z G 8 u e 2 R h d G E s M n 0 m c X V v d D s s J n F 1 b 3 Q 7 U 2 V j d G l v b j E v Z X h 0 c m F 0 b y 9 U a X B v I E F s d G V y Y W R v L n t u d W 0 g Y 2 9 u d G E s M 3 0 m c X V v d D s s J n F 1 b 3 Q 7 U 2 V j d G l v b j E v Z X h 0 c m F 0 b y 9 U a X B v I E F s d G V y Y W R v L n t 2 Y W x v c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X h 0 c m F 0 b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d H J h d G 8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d H J h d G 8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D e 9 U u + Z 1 D s U b L s M 2 k n j 4 A A A A A A g A A A A A A E G Y A A A A B A A A g A A A A 5 0 / k C + l e p t R Y Z 5 a B X z Z + Y B 4 u 2 G h l l j p A p K J e 5 6 t W U S I A A A A A D o A A A A A C A A A g A A A A O n 9 e s / N X 3 k q G a 5 v D b s M L r 4 / 5 q T j 8 8 z n T v w L U O 2 u n L 7 J Q A A A A v 7 G Y 7 8 y O C 5 J J 2 g J L / x i d 0 T o K 5 Z e s A 3 u n C A W X S H N b h E X j A X 2 a / K R 8 i S m E g d V w T G A G 9 B R J 7 l J W m z m x G 2 y v I u A d e + K F J S / B f s D m W Y s T C / w N 4 M l A A A A A B h 2 q 5 e D n z I q R c I z 7 U 7 o K / B 2 t F I z 3 g q U T 0 r O b Q 6 y C 8 g m f Z O s j k U x 8 F W B r j g 6 v r 6 F m w V 2 U B N 1 z r 1 F y O / u n b j U N l g = = < / D a t a M a s h u p > 
</file>

<file path=customXml/itemProps1.xml><?xml version="1.0" encoding="utf-8"?>
<ds:datastoreItem xmlns:ds="http://schemas.openxmlformats.org/officeDocument/2006/customXml" ds:itemID="{B6D9ADF6-21A3-4205-AC14-3130F47D0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URLs de Consulta</vt:lpstr>
      <vt:lpstr>Macro 1 - Extrato Conta</vt:lpstr>
      <vt:lpstr>Macro 2 - Investing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2020-04-13T07:49:43Z</dcterms:created>
  <dcterms:modified xsi:type="dcterms:W3CDTF">2020-04-28T10:42:51Z</dcterms:modified>
</cp:coreProperties>
</file>