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os\LBI\Outspoken Market\Na Pratica\Excel na Pratica\"/>
    </mc:Choice>
  </mc:AlternateContent>
  <xr:revisionPtr revIDLastSave="0" documentId="13_ncr:1_{31C57001-EF87-4C99-99D9-37A926CADF8E}" xr6:coauthVersionLast="45" xr6:coauthVersionMax="45" xr10:uidLastSave="{00000000-0000-0000-0000-000000000000}"/>
  <bookViews>
    <workbookView xWindow="-120" yWindow="-120" windowWidth="29040" windowHeight="15840" xr2:uid="{97F8FBFA-91BC-4CEF-A0DC-87A5C7E8182B}"/>
  </bookViews>
  <sheets>
    <sheet name="Capa" sheetId="2" r:id="rId1"/>
    <sheet name="Planilh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1" l="1"/>
  <c r="L21" i="1"/>
  <c r="L20" i="1"/>
  <c r="L18" i="1"/>
  <c r="F21" i="1"/>
  <c r="F20" i="1"/>
  <c r="F19" i="1"/>
  <c r="L7" i="1"/>
  <c r="L8" i="1"/>
  <c r="L9" i="1"/>
  <c r="L10" i="1"/>
  <c r="L11" i="1"/>
  <c r="L12" i="1"/>
  <c r="L13" i="1"/>
  <c r="L14" i="1"/>
  <c r="L6" i="1"/>
  <c r="K15" i="1"/>
  <c r="K16" i="1" s="1"/>
  <c r="L16" i="1" s="1"/>
  <c r="L15" i="1" l="1"/>
  <c r="F12" i="1"/>
  <c r="F11" i="1"/>
  <c r="F7" i="1"/>
  <c r="F8" i="1"/>
  <c r="F9" i="1"/>
  <c r="F10" i="1"/>
  <c r="F13" i="1"/>
  <c r="F14" i="1"/>
  <c r="F6" i="1"/>
  <c r="F18" i="1" s="1"/>
  <c r="E15" i="1"/>
  <c r="F15" i="1" s="1"/>
  <c r="E16" i="1" l="1"/>
  <c r="F16" i="1" s="1"/>
</calcChain>
</file>

<file path=xl/sharedStrings.xml><?xml version="1.0" encoding="utf-8"?>
<sst xmlns="http://schemas.openxmlformats.org/spreadsheetml/2006/main" count="70" uniqueCount="28">
  <si>
    <t>Data</t>
  </si>
  <si>
    <t>Tipo</t>
  </si>
  <si>
    <t>Descriçao</t>
  </si>
  <si>
    <t>Valor</t>
  </si>
  <si>
    <t>Percentual</t>
  </si>
  <si>
    <t>Entrada</t>
  </si>
  <si>
    <t>Salario</t>
  </si>
  <si>
    <t>Saida</t>
  </si>
  <si>
    <t>Empréstimo</t>
  </si>
  <si>
    <t>Aluguel</t>
  </si>
  <si>
    <t>Internet</t>
  </si>
  <si>
    <t>Luz</t>
  </si>
  <si>
    <t>Agua</t>
  </si>
  <si>
    <t>Gas</t>
  </si>
  <si>
    <t>Transporte</t>
  </si>
  <si>
    <t>Educaçao</t>
  </si>
  <si>
    <t>Alimentaçao</t>
  </si>
  <si>
    <t>Total de gastos</t>
  </si>
  <si>
    <t>Economias</t>
  </si>
  <si>
    <t>Saldo Anterior</t>
  </si>
  <si>
    <t>Endereço para o tutorial:</t>
  </si>
  <si>
    <t>Março</t>
  </si>
  <si>
    <t>Abril</t>
  </si>
  <si>
    <t>Minimo</t>
  </si>
  <si>
    <t>Maximo</t>
  </si>
  <si>
    <t>Média</t>
  </si>
  <si>
    <t>Gastos &gt;= 10%</t>
  </si>
  <si>
    <t>https://youtu.be/lsOC4Osgvec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</si>
</sst>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_-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8" applyNumberFormat="0" applyAlignment="0" applyProtection="0"/>
    <xf numFmtId="0" fontId="7" fillId="4" borderId="7" applyNumberFormat="0" applyAlignment="0" applyProtection="0"/>
    <xf numFmtId="0" fontId="1" fillId="5" borderId="9" applyNumberFormat="0" applyFon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7" fillId="4" borderId="7" xfId="5" applyAlignment="1">
      <alignment horizontal="center"/>
    </xf>
    <xf numFmtId="164" fontId="7" fillId="4" borderId="7" xfId="5" applyNumberFormat="1"/>
    <xf numFmtId="165" fontId="7" fillId="4" borderId="7" xfId="5" applyNumberFormat="1" applyAlignment="1">
      <alignment horizontal="center"/>
    </xf>
    <xf numFmtId="0" fontId="5" fillId="3" borderId="6" xfId="2" applyFill="1" applyAlignment="1">
      <alignment horizontal="center"/>
    </xf>
    <xf numFmtId="14" fontId="1" fillId="7" borderId="2" xfId="8" applyNumberFormat="1" applyBorder="1" applyAlignment="1">
      <alignment horizontal="center"/>
    </xf>
    <xf numFmtId="0" fontId="1" fillId="7" borderId="4" xfId="8" applyBorder="1" applyAlignment="1">
      <alignment horizontal="center"/>
    </xf>
    <xf numFmtId="164" fontId="1" fillId="7" borderId="4" xfId="8" applyNumberFormat="1" applyBorder="1" applyAlignment="1">
      <alignment horizontal="center" vertical="center"/>
    </xf>
    <xf numFmtId="165" fontId="1" fillId="7" borderId="0" xfId="8" applyNumberFormat="1" applyAlignment="1">
      <alignment horizontal="center"/>
    </xf>
    <xf numFmtId="164" fontId="1" fillId="7" borderId="4" xfId="8" applyNumberFormat="1" applyBorder="1" applyAlignment="1">
      <alignment horizontal="center"/>
    </xf>
    <xf numFmtId="14" fontId="1" fillId="6" borderId="2" xfId="7" applyNumberFormat="1" applyBorder="1" applyAlignment="1">
      <alignment horizontal="center"/>
    </xf>
    <xf numFmtId="0" fontId="1" fillId="6" borderId="4" xfId="7" applyBorder="1" applyAlignment="1">
      <alignment horizontal="center"/>
    </xf>
    <xf numFmtId="164" fontId="1" fillId="6" borderId="4" xfId="7" applyNumberFormat="1" applyBorder="1" applyAlignment="1">
      <alignment horizontal="center"/>
    </xf>
    <xf numFmtId="165" fontId="1" fillId="6" borderId="0" xfId="7" applyNumberFormat="1" applyAlignment="1">
      <alignment horizontal="center"/>
    </xf>
    <xf numFmtId="14" fontId="1" fillId="6" borderId="3" xfId="7" applyNumberFormat="1" applyBorder="1" applyAlignment="1">
      <alignment horizontal="center"/>
    </xf>
    <xf numFmtId="0" fontId="1" fillId="6" borderId="5" xfId="7" applyBorder="1" applyAlignment="1">
      <alignment horizontal="center"/>
    </xf>
    <xf numFmtId="164" fontId="1" fillId="6" borderId="5" xfId="7" applyNumberFormat="1" applyBorder="1" applyAlignment="1">
      <alignment horizontal="center"/>
    </xf>
    <xf numFmtId="165" fontId="1" fillId="6" borderId="1" xfId="7" applyNumberFormat="1" applyBorder="1" applyAlignment="1">
      <alignment horizontal="center"/>
    </xf>
    <xf numFmtId="164" fontId="6" fillId="4" borderId="8" xfId="4" applyNumberFormat="1"/>
    <xf numFmtId="165" fontId="6" fillId="4" borderId="8" xfId="4" applyNumberFormat="1" applyAlignment="1">
      <alignment horizontal="center"/>
    </xf>
    <xf numFmtId="0" fontId="5" fillId="2" borderId="0" xfId="3" applyFill="1"/>
    <xf numFmtId="0" fontId="8" fillId="5" borderId="9" xfId="6" applyFont="1"/>
    <xf numFmtId="164" fontId="8" fillId="5" borderId="9" xfId="6" applyNumberFormat="1" applyFont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0" xfId="1" applyFill="1" applyAlignment="1">
      <alignment horizontal="center"/>
    </xf>
  </cellXfs>
  <cellStyles count="9">
    <cellStyle name="60% - Ênfase4" xfId="7" builtinId="44"/>
    <cellStyle name="60% - Ênfase6" xfId="8" builtinId="52"/>
    <cellStyle name="Cálculo" xfId="5" builtinId="22"/>
    <cellStyle name="Hiperlink" xfId="1" builtinId="8"/>
    <cellStyle name="Normal" xfId="0" builtinId="0"/>
    <cellStyle name="Nota" xfId="6" builtinId="10"/>
    <cellStyle name="Saída" xfId="4" builtinId="21"/>
    <cellStyle name="Título 3" xfId="2" builtinId="18"/>
    <cellStyle name="Título 4" xfId="3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57150</xdr:rowOff>
    </xdr:from>
    <xdr:to>
      <xdr:col>13</xdr:col>
      <xdr:colOff>334433</xdr:colOff>
      <xdr:row>23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1FCE930-78A6-429A-A333-404DC5B0A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47650"/>
          <a:ext cx="7840133" cy="441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youtu.be/lsOC4Osgv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D56BB-282D-4C08-877F-7B073A8E9B30}">
  <dimension ref="N4:S6"/>
  <sheetViews>
    <sheetView tabSelected="1" workbookViewId="0">
      <selection activeCell="O7" sqref="O7"/>
    </sheetView>
  </sheetViews>
  <sheetFormatPr defaultRowHeight="15" x14ac:dyDescent="0.25"/>
  <cols>
    <col min="1" max="16384" width="9.140625" style="1"/>
  </cols>
  <sheetData>
    <row r="4" spans="14:19" ht="26.25" x14ac:dyDescent="0.25">
      <c r="N4" s="24" t="s">
        <v>20</v>
      </c>
      <c r="O4" s="24"/>
      <c r="P4" s="24"/>
      <c r="Q4" s="24"/>
      <c r="R4" s="24"/>
      <c r="S4" s="24"/>
    </row>
    <row r="6" spans="14:19" ht="18.75" x14ac:dyDescent="0.3">
      <c r="O6" s="26" t="s">
        <v>27</v>
      </c>
      <c r="P6" s="25"/>
      <c r="Q6" s="25"/>
      <c r="R6" s="25"/>
    </row>
  </sheetData>
  <mergeCells count="2">
    <mergeCell ref="N4:S4"/>
    <mergeCell ref="O6:R6"/>
  </mergeCells>
  <hyperlinks>
    <hyperlink ref="O6" r:id="rId1" xr:uid="{7F5679D8-D460-477D-8F9E-6643C46E5989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680DC-1E26-499E-B0A8-410DBEE0B241}">
  <dimension ref="B2:L21"/>
  <sheetViews>
    <sheetView zoomScale="145" zoomScaleNormal="145" workbookViewId="0">
      <selection activeCell="H20" sqref="H20"/>
    </sheetView>
  </sheetViews>
  <sheetFormatPr defaultRowHeight="15" x14ac:dyDescent="0.25"/>
  <cols>
    <col min="1" max="1" width="9.140625" style="1"/>
    <col min="2" max="2" width="11.140625" style="1" bestFit="1" customWidth="1"/>
    <col min="3" max="3" width="7.7109375" style="1" bestFit="1" customWidth="1"/>
    <col min="4" max="4" width="14.28515625" style="1" bestFit="1" customWidth="1"/>
    <col min="5" max="5" width="13.42578125" style="1" bestFit="1" customWidth="1"/>
    <col min="6" max="6" width="12.28515625" style="1" bestFit="1" customWidth="1"/>
    <col min="7" max="7" width="9.140625" style="1"/>
    <col min="8" max="8" width="11.140625" style="1" bestFit="1" customWidth="1"/>
    <col min="9" max="9" width="7.7109375" style="1" bestFit="1" customWidth="1"/>
    <col min="10" max="10" width="14.28515625" style="1" bestFit="1" customWidth="1"/>
    <col min="11" max="11" width="14.140625" style="1" bestFit="1" customWidth="1"/>
    <col min="12" max="12" width="11.42578125" style="1" bestFit="1" customWidth="1"/>
    <col min="13" max="16384" width="9.140625" style="1"/>
  </cols>
  <sheetData>
    <row r="2" spans="2:12" x14ac:dyDescent="0.25">
      <c r="B2" s="21" t="s">
        <v>21</v>
      </c>
      <c r="H2" s="21" t="s">
        <v>22</v>
      </c>
    </row>
    <row r="3" spans="2:12" ht="15.75" thickBot="1" x14ac:dyDescent="0.3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H3" s="5" t="s">
        <v>0</v>
      </c>
      <c r="I3" s="5" t="s">
        <v>1</v>
      </c>
      <c r="J3" s="5" t="s">
        <v>2</v>
      </c>
      <c r="K3" s="5" t="s">
        <v>3</v>
      </c>
      <c r="L3" s="5" t="s">
        <v>4</v>
      </c>
    </row>
    <row r="4" spans="2:12" x14ac:dyDescent="0.25">
      <c r="B4" s="6">
        <v>43891</v>
      </c>
      <c r="C4" s="7" t="s">
        <v>5</v>
      </c>
      <c r="D4" s="7" t="s">
        <v>19</v>
      </c>
      <c r="E4" s="8">
        <v>0</v>
      </c>
      <c r="F4" s="9">
        <v>0</v>
      </c>
      <c r="H4" s="6">
        <v>43922</v>
      </c>
      <c r="I4" s="7" t="s">
        <v>5</v>
      </c>
      <c r="J4" s="7" t="s">
        <v>19</v>
      </c>
      <c r="K4" s="8">
        <v>320</v>
      </c>
      <c r="L4" s="9">
        <v>0</v>
      </c>
    </row>
    <row r="5" spans="2:12" x14ac:dyDescent="0.25">
      <c r="B5" s="6">
        <v>43891</v>
      </c>
      <c r="C5" s="7" t="s">
        <v>5</v>
      </c>
      <c r="D5" s="7" t="s">
        <v>6</v>
      </c>
      <c r="E5" s="10">
        <v>3000</v>
      </c>
      <c r="F5" s="9">
        <v>0</v>
      </c>
      <c r="H5" s="6">
        <v>43922</v>
      </c>
      <c r="I5" s="7" t="s">
        <v>5</v>
      </c>
      <c r="J5" s="7" t="s">
        <v>6</v>
      </c>
      <c r="K5" s="10">
        <v>3000</v>
      </c>
      <c r="L5" s="9">
        <v>0</v>
      </c>
    </row>
    <row r="6" spans="2:12" x14ac:dyDescent="0.25">
      <c r="B6" s="11">
        <v>43895</v>
      </c>
      <c r="C6" s="12" t="s">
        <v>7</v>
      </c>
      <c r="D6" s="12" t="s">
        <v>8</v>
      </c>
      <c r="E6" s="13">
        <v>200</v>
      </c>
      <c r="F6" s="14">
        <f t="shared" ref="F6:F16" si="0">E6/$E$5</f>
        <v>6.6666666666666666E-2</v>
      </c>
      <c r="H6" s="11">
        <v>43926</v>
      </c>
      <c r="I6" s="12" t="s">
        <v>7</v>
      </c>
      <c r="J6" s="12" t="s">
        <v>8</v>
      </c>
      <c r="K6" s="13">
        <v>200</v>
      </c>
      <c r="L6" s="14">
        <f>K6/$K$5</f>
        <v>6.6666666666666666E-2</v>
      </c>
    </row>
    <row r="7" spans="2:12" x14ac:dyDescent="0.25">
      <c r="B7" s="11">
        <v>43895</v>
      </c>
      <c r="C7" s="12" t="s">
        <v>7</v>
      </c>
      <c r="D7" s="12" t="s">
        <v>9</v>
      </c>
      <c r="E7" s="13">
        <v>800</v>
      </c>
      <c r="F7" s="14">
        <f t="shared" si="0"/>
        <v>0.26666666666666666</v>
      </c>
      <c r="H7" s="11">
        <v>43927</v>
      </c>
      <c r="I7" s="12" t="s">
        <v>7</v>
      </c>
      <c r="J7" s="12" t="s">
        <v>9</v>
      </c>
      <c r="K7" s="13">
        <v>800</v>
      </c>
      <c r="L7" s="14">
        <f t="shared" ref="L7:L14" si="1">K7/$K$5</f>
        <v>0.26666666666666666</v>
      </c>
    </row>
    <row r="8" spans="2:12" x14ac:dyDescent="0.25">
      <c r="B8" s="11">
        <v>43896</v>
      </c>
      <c r="C8" s="12" t="s">
        <v>7</v>
      </c>
      <c r="D8" s="12" t="s">
        <v>10</v>
      </c>
      <c r="E8" s="13">
        <v>100</v>
      </c>
      <c r="F8" s="14">
        <f t="shared" si="0"/>
        <v>3.3333333333333333E-2</v>
      </c>
      <c r="H8" s="11">
        <v>43928</v>
      </c>
      <c r="I8" s="12" t="s">
        <v>7</v>
      </c>
      <c r="J8" s="12" t="s">
        <v>10</v>
      </c>
      <c r="K8" s="13">
        <v>100</v>
      </c>
      <c r="L8" s="14">
        <f t="shared" si="1"/>
        <v>3.3333333333333333E-2</v>
      </c>
    </row>
    <row r="9" spans="2:12" x14ac:dyDescent="0.25">
      <c r="B9" s="11">
        <v>43900</v>
      </c>
      <c r="C9" s="12" t="s">
        <v>7</v>
      </c>
      <c r="D9" s="12" t="s">
        <v>11</v>
      </c>
      <c r="E9" s="13">
        <v>80</v>
      </c>
      <c r="F9" s="14">
        <f t="shared" si="0"/>
        <v>2.6666666666666668E-2</v>
      </c>
      <c r="H9" s="11">
        <v>43931</v>
      </c>
      <c r="I9" s="12" t="s">
        <v>7</v>
      </c>
      <c r="J9" s="12" t="s">
        <v>11</v>
      </c>
      <c r="K9" s="13">
        <v>75</v>
      </c>
      <c r="L9" s="14">
        <f t="shared" si="1"/>
        <v>2.5000000000000001E-2</v>
      </c>
    </row>
    <row r="10" spans="2:12" x14ac:dyDescent="0.25">
      <c r="B10" s="11">
        <v>43900</v>
      </c>
      <c r="C10" s="12" t="s">
        <v>7</v>
      </c>
      <c r="D10" s="12" t="s">
        <v>12</v>
      </c>
      <c r="E10" s="13">
        <v>50</v>
      </c>
      <c r="F10" s="14">
        <f t="shared" si="0"/>
        <v>1.6666666666666666E-2</v>
      </c>
      <c r="H10" s="11">
        <v>43932</v>
      </c>
      <c r="I10" s="12" t="s">
        <v>7</v>
      </c>
      <c r="J10" s="12" t="s">
        <v>12</v>
      </c>
      <c r="K10" s="13">
        <v>45</v>
      </c>
      <c r="L10" s="14">
        <f t="shared" si="1"/>
        <v>1.4999999999999999E-2</v>
      </c>
    </row>
    <row r="11" spans="2:12" x14ac:dyDescent="0.25">
      <c r="B11" s="11">
        <v>43900</v>
      </c>
      <c r="C11" s="12" t="s">
        <v>7</v>
      </c>
      <c r="D11" s="12" t="s">
        <v>13</v>
      </c>
      <c r="E11" s="13">
        <v>50</v>
      </c>
      <c r="F11" s="14">
        <f t="shared" si="0"/>
        <v>1.6666666666666666E-2</v>
      </c>
      <c r="H11" s="11">
        <v>43933</v>
      </c>
      <c r="I11" s="12" t="s">
        <v>7</v>
      </c>
      <c r="J11" s="12" t="s">
        <v>13</v>
      </c>
      <c r="K11" s="13">
        <v>50</v>
      </c>
      <c r="L11" s="14">
        <f t="shared" si="1"/>
        <v>1.6666666666666666E-2</v>
      </c>
    </row>
    <row r="12" spans="2:12" x14ac:dyDescent="0.25">
      <c r="B12" s="11">
        <v>43920</v>
      </c>
      <c r="C12" s="12" t="s">
        <v>7</v>
      </c>
      <c r="D12" s="12" t="s">
        <v>14</v>
      </c>
      <c r="E12" s="13">
        <v>300</v>
      </c>
      <c r="F12" s="14">
        <f t="shared" si="0"/>
        <v>0.1</v>
      </c>
      <c r="H12" s="11">
        <v>43951</v>
      </c>
      <c r="I12" s="12" t="s">
        <v>7</v>
      </c>
      <c r="J12" s="12" t="s">
        <v>14</v>
      </c>
      <c r="K12" s="13">
        <v>300</v>
      </c>
      <c r="L12" s="14">
        <f t="shared" si="1"/>
        <v>0.1</v>
      </c>
    </row>
    <row r="13" spans="2:12" x14ac:dyDescent="0.25">
      <c r="B13" s="11">
        <v>43921</v>
      </c>
      <c r="C13" s="12" t="s">
        <v>7</v>
      </c>
      <c r="D13" s="12" t="s">
        <v>15</v>
      </c>
      <c r="E13" s="13">
        <v>600</v>
      </c>
      <c r="F13" s="14">
        <f t="shared" si="0"/>
        <v>0.2</v>
      </c>
      <c r="H13" s="11">
        <v>43951</v>
      </c>
      <c r="I13" s="12" t="s">
        <v>7</v>
      </c>
      <c r="J13" s="12" t="s">
        <v>15</v>
      </c>
      <c r="K13" s="13">
        <v>600</v>
      </c>
      <c r="L13" s="14">
        <f t="shared" si="1"/>
        <v>0.2</v>
      </c>
    </row>
    <row r="14" spans="2:12" ht="15.75" thickBot="1" x14ac:dyDescent="0.3">
      <c r="B14" s="15">
        <v>43921</v>
      </c>
      <c r="C14" s="16" t="s">
        <v>7</v>
      </c>
      <c r="D14" s="16" t="s">
        <v>16</v>
      </c>
      <c r="E14" s="17">
        <v>500</v>
      </c>
      <c r="F14" s="18">
        <f t="shared" si="0"/>
        <v>0.16666666666666666</v>
      </c>
      <c r="H14" s="15">
        <v>43951</v>
      </c>
      <c r="I14" s="16" t="s">
        <v>7</v>
      </c>
      <c r="J14" s="16" t="s">
        <v>16</v>
      </c>
      <c r="K14" s="17">
        <v>550</v>
      </c>
      <c r="L14" s="18">
        <f t="shared" si="1"/>
        <v>0.18333333333333332</v>
      </c>
    </row>
    <row r="15" spans="2:12" ht="15.75" thickTop="1" x14ac:dyDescent="0.25">
      <c r="D15" s="2" t="s">
        <v>17</v>
      </c>
      <c r="E15" s="19">
        <f>SUM(E6:E14)</f>
        <v>2680</v>
      </c>
      <c r="F15" s="20">
        <f t="shared" si="0"/>
        <v>0.89333333333333331</v>
      </c>
      <c r="J15" s="2" t="s">
        <v>17</v>
      </c>
      <c r="K15" s="19">
        <f>SUM(K6:K14)</f>
        <v>2720</v>
      </c>
      <c r="L15" s="20">
        <f>K15/$K$5</f>
        <v>0.90666666666666662</v>
      </c>
    </row>
    <row r="16" spans="2:12" x14ac:dyDescent="0.25">
      <c r="D16" s="2" t="s">
        <v>18</v>
      </c>
      <c r="E16" s="3">
        <f>E5-E15</f>
        <v>320</v>
      </c>
      <c r="F16" s="4">
        <f t="shared" si="0"/>
        <v>0.10666666666666667</v>
      </c>
      <c r="J16" s="2" t="s">
        <v>18</v>
      </c>
      <c r="K16" s="3">
        <f>K5-K15</f>
        <v>280</v>
      </c>
      <c r="L16" s="4">
        <f>K16/$K$5</f>
        <v>9.3333333333333338E-2</v>
      </c>
    </row>
    <row r="18" spans="5:12" x14ac:dyDescent="0.25">
      <c r="E18" s="22" t="s">
        <v>26</v>
      </c>
      <c r="F18" s="22">
        <f>COUNTIF(F6:F14,"&gt;=10%")</f>
        <v>4</v>
      </c>
      <c r="K18" s="22" t="s">
        <v>26</v>
      </c>
      <c r="L18" s="22">
        <f>COUNTIF(L6:L14,"&gt;=10%")</f>
        <v>4</v>
      </c>
    </row>
    <row r="19" spans="5:12" x14ac:dyDescent="0.25">
      <c r="E19" s="22" t="s">
        <v>23</v>
      </c>
      <c r="F19" s="23">
        <f>MIN(E6:E14)</f>
        <v>50</v>
      </c>
      <c r="K19" s="22" t="s">
        <v>23</v>
      </c>
      <c r="L19" s="23">
        <f>MIN(K6:K14)</f>
        <v>45</v>
      </c>
    </row>
    <row r="20" spans="5:12" x14ac:dyDescent="0.25">
      <c r="E20" s="22" t="s">
        <v>24</v>
      </c>
      <c r="F20" s="23">
        <f>MAX(E6:E14)</f>
        <v>800</v>
      </c>
      <c r="K20" s="22" t="s">
        <v>24</v>
      </c>
      <c r="L20" s="23">
        <f>MAX(K6:K14)</f>
        <v>800</v>
      </c>
    </row>
    <row r="21" spans="5:12" x14ac:dyDescent="0.25">
      <c r="E21" s="22" t="s">
        <v>25</v>
      </c>
      <c r="F21" s="23">
        <f>AVERAGE(E6:E14)</f>
        <v>297.77777777777777</v>
      </c>
      <c r="K21" s="22" t="s">
        <v>25</v>
      </c>
      <c r="L21" s="23">
        <f>AVERAGE(K6:K14)</f>
        <v>302.22222222222223</v>
      </c>
    </row>
  </sheetData>
  <conditionalFormatting sqref="F6:F14">
    <cfRule type="colorScale" priority="2">
      <colorScale>
        <cfvo type="min"/>
        <cfvo type="max"/>
        <color rgb="FFFCFCFF"/>
        <color rgb="FFF8696B"/>
      </colorScale>
    </cfRule>
  </conditionalFormatting>
  <conditionalFormatting sqref="L6:L14">
    <cfRule type="colorScale" priority="1">
      <colorScale>
        <cfvo type="min"/>
        <cfvo type="max"/>
        <color rgb="FFFCFCFF"/>
        <color rgb="FFF8696B"/>
      </colorScale>
    </cfRule>
  </conditionalFormatting>
  <pageMargins left="0.511811024" right="0.511811024" top="0.78740157499999996" bottom="0.78740157499999996" header="0.31496062000000002" footer="0.31496062000000002"/>
  <ignoredErrors>
    <ignoredError sqref="F19 F20:F21 L19:L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Capa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Guerra</dc:creator>
  <cp:lastModifiedBy>Leandro Guerra</cp:lastModifiedBy>
  <dcterms:created xsi:type="dcterms:W3CDTF">2020-03-08T18:20:43Z</dcterms:created>
  <dcterms:modified xsi:type="dcterms:W3CDTF">2020-03-17T09:52:38Z</dcterms:modified>
</cp:coreProperties>
</file>